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86BEFA1A-182B-4D86-B273-3F7B6F60FA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wiseACPachiev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9" i="1" l="1"/>
  <c r="BL29" i="1"/>
  <c r="BK30" i="1"/>
  <c r="BL30" i="1"/>
  <c r="BK31" i="1"/>
  <c r="BL31" i="1"/>
  <c r="BK32" i="1"/>
  <c r="BL32" i="1"/>
  <c r="BK33" i="1"/>
  <c r="BL33" i="1"/>
  <c r="BK34" i="1"/>
  <c r="BL34" i="1"/>
  <c r="BK35" i="1"/>
  <c r="BL35" i="1"/>
  <c r="BK36" i="1"/>
  <c r="BL36" i="1"/>
  <c r="BK37" i="1"/>
  <c r="BL37" i="1"/>
  <c r="BK38" i="1"/>
  <c r="BL38" i="1"/>
  <c r="BK39" i="1"/>
  <c r="BL39" i="1"/>
  <c r="BK40" i="1"/>
  <c r="BL40" i="1"/>
  <c r="BK41" i="1"/>
  <c r="BL41" i="1"/>
  <c r="BK42" i="1"/>
  <c r="BL42" i="1"/>
  <c r="BK5" i="1"/>
  <c r="BL5" i="1"/>
  <c r="BK6" i="1"/>
  <c r="BL6" i="1"/>
  <c r="BK7" i="1"/>
  <c r="BL7" i="1"/>
  <c r="BK8" i="1"/>
  <c r="BL8" i="1"/>
  <c r="BK9" i="1"/>
  <c r="BL9" i="1"/>
  <c r="BK10" i="1"/>
  <c r="BL10" i="1"/>
  <c r="BK11" i="1"/>
  <c r="BL11" i="1"/>
  <c r="BK12" i="1"/>
  <c r="BL12" i="1"/>
  <c r="BK13" i="1"/>
  <c r="BL13" i="1"/>
  <c r="BK14" i="1"/>
  <c r="BL14" i="1"/>
  <c r="BK15" i="1"/>
  <c r="BL15" i="1"/>
  <c r="BK16" i="1"/>
  <c r="BL16" i="1"/>
  <c r="BK17" i="1"/>
  <c r="BL17" i="1"/>
  <c r="BK18" i="1"/>
  <c r="BL18" i="1"/>
  <c r="BK19" i="1"/>
  <c r="BL19" i="1"/>
  <c r="BK20" i="1"/>
  <c r="BL20" i="1"/>
  <c r="BK21" i="1"/>
  <c r="BL21" i="1"/>
  <c r="BK22" i="1"/>
  <c r="BL22" i="1"/>
  <c r="BK23" i="1"/>
  <c r="BL23" i="1"/>
  <c r="BK24" i="1"/>
  <c r="BL24" i="1"/>
  <c r="BK25" i="1"/>
  <c r="BL25" i="1"/>
  <c r="BK26" i="1"/>
  <c r="BL26" i="1"/>
  <c r="BK27" i="1"/>
  <c r="BL27" i="1"/>
  <c r="BK28" i="1"/>
  <c r="BL28" i="1"/>
  <c r="BL4" i="1"/>
  <c r="BK4" i="1"/>
</calcChain>
</file>

<file path=xl/sharedStrings.xml><?xml version="1.0" encoding="utf-8"?>
<sst xmlns="http://schemas.openxmlformats.org/spreadsheetml/2006/main" count="128" uniqueCount="124">
  <si>
    <t>(Rs. In Lakhs)</t>
  </si>
  <si>
    <t>Sl No.</t>
  </si>
  <si>
    <t>Bank Name</t>
  </si>
  <si>
    <t>Crop Loan A/C Nos</t>
  </si>
  <si>
    <t>Crop Loan Amt</t>
  </si>
  <si>
    <t>Forestry and wasteland Dev. A/C Nos</t>
  </si>
  <si>
    <t>Forestry and wasteland Dev. Amt</t>
  </si>
  <si>
    <t>Water Res A/C Nos</t>
  </si>
  <si>
    <t>Water Res Amt</t>
  </si>
  <si>
    <t>Farm mechanization A/C Nos</t>
  </si>
  <si>
    <t>Farm mechanization Amt</t>
  </si>
  <si>
    <t>Plantation &amp; horticulture A/C Nos</t>
  </si>
  <si>
    <t>Plantation &amp; horticulture Amt</t>
  </si>
  <si>
    <t>AH A/C Nos</t>
  </si>
  <si>
    <t>AH Amt</t>
  </si>
  <si>
    <t>Fishery A/C Nos</t>
  </si>
  <si>
    <t>Fishery Amt</t>
  </si>
  <si>
    <t>Farm Credit Others A/C Nos</t>
  </si>
  <si>
    <t>Farm Credit Others Amt</t>
  </si>
  <si>
    <t>Agri. Infrastructure A/C Nos</t>
  </si>
  <si>
    <t>Agri. Infrastructure Amt</t>
  </si>
  <si>
    <t>Ancillary Activities A/C Nos</t>
  </si>
  <si>
    <t>Ancillary Activities Amt</t>
  </si>
  <si>
    <t>Agri Total A/C Nos</t>
  </si>
  <si>
    <t>Agri Total Amt</t>
  </si>
  <si>
    <t>Micro TL A/C Nos</t>
  </si>
  <si>
    <t>Micro TL Amt</t>
  </si>
  <si>
    <t>Micro WC A/C Nos</t>
  </si>
  <si>
    <t>Micro WC Amt</t>
  </si>
  <si>
    <t>Small TL A/C Nos</t>
  </si>
  <si>
    <t>Small TL Amt</t>
  </si>
  <si>
    <t>Small WC A/C Nos</t>
  </si>
  <si>
    <t>Small WC Amt</t>
  </si>
  <si>
    <t>Medium TL A/C Nos</t>
  </si>
  <si>
    <t>Medium TL Amt</t>
  </si>
  <si>
    <t>Medium WC A/C Nos</t>
  </si>
  <si>
    <t>Medium WC Amt</t>
  </si>
  <si>
    <t>KVIC TL A/C Nos</t>
  </si>
  <si>
    <t>KVIC TL Amt</t>
  </si>
  <si>
    <t>KVIC WC A/C Nos</t>
  </si>
  <si>
    <t>KVIC WC Amt</t>
  </si>
  <si>
    <t>Others under MSMEs A/C Nos</t>
  </si>
  <si>
    <t>Others under MSMEs Amt</t>
  </si>
  <si>
    <t>ClF TL A/C Nos</t>
  </si>
  <si>
    <t>ClF TL Amt</t>
  </si>
  <si>
    <t>ClF WC A/C Nos</t>
  </si>
  <si>
    <t>ClF WC Amt</t>
  </si>
  <si>
    <t>MSME Total A/C Nos</t>
  </si>
  <si>
    <t>MSME Total Amt</t>
  </si>
  <si>
    <t>Export Credit A/C Nos</t>
  </si>
  <si>
    <t>Export Credit Amt</t>
  </si>
  <si>
    <t>Education (PS) A/C Nos</t>
  </si>
  <si>
    <t>Education (PS) Amt</t>
  </si>
  <si>
    <t>Housing (PS) A/C Nos</t>
  </si>
  <si>
    <t>Housing (PS) Amt</t>
  </si>
  <si>
    <t>Social Infrastructure A/C Nos</t>
  </si>
  <si>
    <t>Social Infrastructure Amt.</t>
  </si>
  <si>
    <t>Renewable Energy A/C Nos</t>
  </si>
  <si>
    <t>Renewable Energy Amt</t>
  </si>
  <si>
    <t>Informal Credit A/C Nos</t>
  </si>
  <si>
    <t>Informal Credit Amt</t>
  </si>
  <si>
    <t>Other PS Total A/C Nos</t>
  </si>
  <si>
    <t>Other PS Total Amt</t>
  </si>
  <si>
    <t>Total(Agri+MSME+Others) A/C Nos</t>
  </si>
  <si>
    <t>Total(Agri+MSME+Others) Amt</t>
  </si>
  <si>
    <t>Loans to weaker A/C Nos</t>
  </si>
  <si>
    <t>Loans to weaker Amt</t>
  </si>
  <si>
    <t>Agriculture (NPS) A/C Nos</t>
  </si>
  <si>
    <t>Agriculture (NPS) Amt</t>
  </si>
  <si>
    <t>MSME (NPS) A/C Nos</t>
  </si>
  <si>
    <t>MSME (NPS) Amt</t>
  </si>
  <si>
    <t>Exp Credit (NPS) A/C Nos</t>
  </si>
  <si>
    <t>Exp Credit (NPS) Amt</t>
  </si>
  <si>
    <t>Education (NPS) A/C Nos</t>
  </si>
  <si>
    <t>Education (NPS) Amt</t>
  </si>
  <si>
    <t>Housing (NPS) A/C Nos</t>
  </si>
  <si>
    <t>Housing (NPS) Amt</t>
  </si>
  <si>
    <t>Personal Loans under NPS A/C Nos</t>
  </si>
  <si>
    <t>Personal Loans under NPS Amt</t>
  </si>
  <si>
    <t>Others NPS A/C Nos</t>
  </si>
  <si>
    <t>Others NPS Amt</t>
  </si>
  <si>
    <t>NPS Total A/C Nos</t>
  </si>
  <si>
    <t>NPS Total Amt</t>
  </si>
  <si>
    <t>BOB</t>
  </si>
  <si>
    <t>BOI</t>
  </si>
  <si>
    <t>BOM</t>
  </si>
  <si>
    <t>CAN</t>
  </si>
  <si>
    <t>CBI</t>
  </si>
  <si>
    <t>IND</t>
  </si>
  <si>
    <t>IOB</t>
  </si>
  <si>
    <t>PNB</t>
  </si>
  <si>
    <t>PSB</t>
  </si>
  <si>
    <t>SBI</t>
  </si>
  <si>
    <t>UCO</t>
  </si>
  <si>
    <t>UNI</t>
  </si>
  <si>
    <t>Public</t>
  </si>
  <si>
    <t>Total</t>
  </si>
  <si>
    <t>AXIS</t>
  </si>
  <si>
    <t>BAND</t>
  </si>
  <si>
    <t>FED</t>
  </si>
  <si>
    <t>HDFC</t>
  </si>
  <si>
    <t>ICICI</t>
  </si>
  <si>
    <t>IDBI</t>
  </si>
  <si>
    <t>IDFC</t>
  </si>
  <si>
    <t>INDUS</t>
  </si>
  <si>
    <t>KBL</t>
  </si>
  <si>
    <t>KMB</t>
  </si>
  <si>
    <t>RBL</t>
  </si>
  <si>
    <t>SIB</t>
  </si>
  <si>
    <t>YES</t>
  </si>
  <si>
    <t>Private</t>
  </si>
  <si>
    <t>AU</t>
  </si>
  <si>
    <t>ESAF</t>
  </si>
  <si>
    <t>JSF</t>
  </si>
  <si>
    <t>NESFB</t>
  </si>
  <si>
    <t>UJJ</t>
  </si>
  <si>
    <t>USFB</t>
  </si>
  <si>
    <t>AGVB</t>
  </si>
  <si>
    <t>RRB</t>
  </si>
  <si>
    <t>AACB</t>
  </si>
  <si>
    <t>Grand</t>
  </si>
  <si>
    <t>SFB</t>
  </si>
  <si>
    <t>TMB</t>
  </si>
  <si>
    <t>Bankwise ACP Achievement Report of Assam in the FY-2023-2024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</si>
</sst>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9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vertical="center" wrapText="1"/>
    </xf>
    <xf numFmtId="0" fontId="20" fillId="35" borderId="10" xfId="0" applyFont="1" applyFill="1" applyBorder="1" applyAlignment="1">
      <alignment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vertical="center" wrapText="1"/>
    </xf>
    <xf numFmtId="0" fontId="20" fillId="36" borderId="10" xfId="0" applyFont="1" applyFill="1" applyBorder="1" applyAlignment="1">
      <alignment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vertical="center" wrapText="1"/>
    </xf>
    <xf numFmtId="0" fontId="20" fillId="37" borderId="1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4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6640625" defaultRowHeight="13.8" x14ac:dyDescent="0.3"/>
  <cols>
    <col min="1" max="1" width="7.88671875" style="7" bestFit="1" customWidth="1"/>
    <col min="2" max="2" width="9.6640625" style="7" bestFit="1" customWidth="1"/>
    <col min="3" max="3" width="9" style="7" bestFit="1" customWidth="1"/>
    <col min="4" max="4" width="10.44140625" style="7" bestFit="1" customWidth="1"/>
    <col min="5" max="5" width="11.109375" style="7" bestFit="1" customWidth="1"/>
    <col min="6" max="6" width="10.6640625" style="7" bestFit="1" customWidth="1"/>
    <col min="7" max="7" width="8.88671875" style="7" bestFit="1" customWidth="1"/>
    <col min="8" max="8" width="9.33203125" style="7" bestFit="1" customWidth="1"/>
    <col min="9" max="10" width="11.109375" style="7" bestFit="1" customWidth="1"/>
    <col min="11" max="12" width="10.33203125" style="7" bestFit="1" customWidth="1"/>
    <col min="13" max="13" width="9.6640625" style="7" bestFit="1" customWidth="1"/>
    <col min="14" max="14" width="10.44140625" style="7" bestFit="1" customWidth="1"/>
    <col min="15" max="15" width="9.6640625" style="7" bestFit="1" customWidth="1"/>
    <col min="16" max="16" width="9.88671875" style="7" bestFit="1" customWidth="1"/>
    <col min="17" max="18" width="10" style="7" bestFit="1" customWidth="1"/>
    <col min="19" max="20" width="11.5546875" style="7" bestFit="1" customWidth="1"/>
    <col min="21" max="21" width="11.109375" style="7" bestFit="1" customWidth="1"/>
    <col min="22" max="22" width="11.33203125" style="7" bestFit="1" customWidth="1"/>
    <col min="23" max="23" width="11.44140625" style="7" bestFit="1" customWidth="1"/>
    <col min="24" max="24" width="11.6640625" style="7"/>
    <col min="25" max="25" width="10.88671875" style="7" bestFit="1" customWidth="1"/>
    <col min="26" max="26" width="11.109375" style="7" bestFit="1" customWidth="1"/>
    <col min="27" max="27" width="11.44140625" style="7" bestFit="1" customWidth="1"/>
    <col min="28" max="28" width="11.6640625" style="7"/>
    <col min="29" max="29" width="10.6640625" style="7" bestFit="1" customWidth="1"/>
    <col min="30" max="30" width="10.88671875" style="7" bestFit="1" customWidth="1"/>
    <col min="31" max="31" width="11.21875" style="7" bestFit="1" customWidth="1"/>
    <col min="32" max="32" width="11.44140625" style="7" bestFit="1" customWidth="1"/>
    <col min="33" max="33" width="9.5546875" style="7" bestFit="1" customWidth="1"/>
    <col min="34" max="34" width="10.44140625" style="7" bestFit="1" customWidth="1"/>
    <col min="35" max="36" width="10.109375" style="7" bestFit="1" customWidth="1"/>
    <col min="37" max="37" width="10.33203125" style="7" bestFit="1" customWidth="1"/>
    <col min="38" max="38" width="10.5546875" style="7" bestFit="1" customWidth="1"/>
    <col min="39" max="39" width="10.88671875" style="7" bestFit="1" customWidth="1"/>
    <col min="40" max="40" width="11.109375" style="7" bestFit="1" customWidth="1"/>
    <col min="41" max="42" width="11.33203125" style="7" bestFit="1" customWidth="1"/>
    <col min="43" max="43" width="9.109375" style="7" bestFit="1" customWidth="1"/>
    <col min="44" max="44" width="9.33203125" style="7" bestFit="1" customWidth="1"/>
    <col min="45" max="45" width="9.6640625" style="7" bestFit="1" customWidth="1"/>
    <col min="46" max="46" width="9.88671875" style="7" bestFit="1" customWidth="1"/>
    <col min="47" max="47" width="10.33203125" style="7" bestFit="1" customWidth="1"/>
    <col min="48" max="48" width="11.5546875" style="7" bestFit="1" customWidth="1"/>
    <col min="49" max="50" width="11.33203125" style="7" bestFit="1" customWidth="1"/>
    <col min="51" max="51" width="10.77734375" style="7" bestFit="1" customWidth="1"/>
    <col min="52" max="52" width="9.33203125" style="7" bestFit="1" customWidth="1"/>
    <col min="53" max="54" width="11.109375" style="7" bestFit="1" customWidth="1"/>
    <col min="55" max="56" width="11.5546875" style="7" bestFit="1" customWidth="1"/>
    <col min="57" max="57" width="9.5546875" style="7" bestFit="1" customWidth="1"/>
    <col min="58" max="58" width="9.6640625" style="7" bestFit="1" customWidth="1"/>
    <col min="59" max="59" width="8.77734375" style="7" bestFit="1" customWidth="1"/>
    <col min="60" max="60" width="10.44140625" style="7" bestFit="1" customWidth="1"/>
    <col min="61" max="61" width="11.44140625" style="7" bestFit="1" customWidth="1"/>
    <col min="62" max="62" width="10.44140625" style="7" bestFit="1" customWidth="1"/>
    <col min="63" max="63" width="11.44140625" style="7" bestFit="1" customWidth="1"/>
    <col min="64" max="64" width="11.5546875" style="7" bestFit="1" customWidth="1"/>
    <col min="65" max="65" width="9.5546875" style="7" bestFit="1" customWidth="1"/>
    <col min="66" max="66" width="10.44140625" style="7" bestFit="1" customWidth="1"/>
    <col min="67" max="68" width="9.44140625" style="7" bestFit="1" customWidth="1"/>
    <col min="69" max="70" width="10.88671875" style="7" bestFit="1" customWidth="1"/>
    <col min="71" max="72" width="9.109375" style="7" bestFit="1" customWidth="1"/>
    <col min="73" max="74" width="8.6640625" style="7" bestFit="1" customWidth="1"/>
    <col min="75" max="75" width="8.44140625" style="7" bestFit="1" customWidth="1"/>
    <col min="76" max="76" width="9.33203125" style="7" bestFit="1" customWidth="1"/>
    <col min="77" max="77" width="10.88671875" style="7" bestFit="1" customWidth="1"/>
    <col min="78" max="78" width="10.6640625" style="7" bestFit="1" customWidth="1"/>
    <col min="79" max="79" width="10.109375" style="7" bestFit="1" customWidth="1"/>
    <col min="80" max="80" width="10.44140625" style="7" bestFit="1" customWidth="1"/>
    <col min="81" max="81" width="8.6640625" style="7" bestFit="1" customWidth="1"/>
    <col min="82" max="82" width="10.44140625" style="7" bestFit="1" customWidth="1"/>
    <col min="83" max="16384" width="11.6640625" style="7"/>
  </cols>
  <sheetData>
    <row r="1" spans="1:82" ht="13.8" customHeight="1" x14ac:dyDescent="0.3">
      <c r="A1" s="20" t="s">
        <v>123</v>
      </c>
      <c r="B1" s="20"/>
      <c r="C1" s="20"/>
      <c r="D1" s="20"/>
      <c r="E1" s="20"/>
      <c r="F1" s="20"/>
      <c r="G1" s="20"/>
      <c r="H1" s="20"/>
      <c r="I1" s="20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82" ht="13.8" customHeight="1" x14ac:dyDescent="0.3">
      <c r="A2" s="19" t="s">
        <v>0</v>
      </c>
      <c r="B2" s="19"/>
      <c r="C2" s="19"/>
      <c r="D2" s="19"/>
    </row>
    <row r="3" spans="1:82" s="8" customFormat="1" ht="36" x14ac:dyDescent="0.3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9" t="s">
        <v>25</v>
      </c>
      <c r="Z3" s="9" t="s">
        <v>26</v>
      </c>
      <c r="AA3" s="9" t="s">
        <v>27</v>
      </c>
      <c r="AB3" s="9" t="s">
        <v>28</v>
      </c>
      <c r="AC3" s="9" t="s">
        <v>29</v>
      </c>
      <c r="AD3" s="9" t="s">
        <v>30</v>
      </c>
      <c r="AE3" s="9" t="s">
        <v>31</v>
      </c>
      <c r="AF3" s="9" t="s">
        <v>32</v>
      </c>
      <c r="AG3" s="9" t="s">
        <v>33</v>
      </c>
      <c r="AH3" s="9" t="s">
        <v>34</v>
      </c>
      <c r="AI3" s="9" t="s">
        <v>35</v>
      </c>
      <c r="AJ3" s="9" t="s">
        <v>36</v>
      </c>
      <c r="AK3" s="9" t="s">
        <v>37</v>
      </c>
      <c r="AL3" s="9" t="s">
        <v>38</v>
      </c>
      <c r="AM3" s="9" t="s">
        <v>39</v>
      </c>
      <c r="AN3" s="9" t="s">
        <v>40</v>
      </c>
      <c r="AO3" s="9" t="s">
        <v>41</v>
      </c>
      <c r="AP3" s="9" t="s">
        <v>42</v>
      </c>
      <c r="AQ3" s="9" t="s">
        <v>43</v>
      </c>
      <c r="AR3" s="9" t="s">
        <v>44</v>
      </c>
      <c r="AS3" s="9" t="s">
        <v>45</v>
      </c>
      <c r="AT3" s="9" t="s">
        <v>46</v>
      </c>
      <c r="AU3" s="9" t="s">
        <v>47</v>
      </c>
      <c r="AV3" s="9" t="s">
        <v>48</v>
      </c>
      <c r="AW3" s="12" t="s">
        <v>49</v>
      </c>
      <c r="AX3" s="12" t="s">
        <v>50</v>
      </c>
      <c r="AY3" s="12" t="s">
        <v>51</v>
      </c>
      <c r="AZ3" s="12" t="s">
        <v>52</v>
      </c>
      <c r="BA3" s="12" t="s">
        <v>53</v>
      </c>
      <c r="BB3" s="12" t="s">
        <v>54</v>
      </c>
      <c r="BC3" s="12" t="s">
        <v>55</v>
      </c>
      <c r="BD3" s="12" t="s">
        <v>56</v>
      </c>
      <c r="BE3" s="12" t="s">
        <v>57</v>
      </c>
      <c r="BF3" s="12" t="s">
        <v>58</v>
      </c>
      <c r="BG3" s="12" t="s">
        <v>59</v>
      </c>
      <c r="BH3" s="12" t="s">
        <v>60</v>
      </c>
      <c r="BI3" s="12" t="s">
        <v>61</v>
      </c>
      <c r="BJ3" s="12" t="s">
        <v>62</v>
      </c>
      <c r="BK3" s="6" t="s">
        <v>63</v>
      </c>
      <c r="BL3" s="6" t="s">
        <v>64</v>
      </c>
      <c r="BM3" s="9" t="s">
        <v>65</v>
      </c>
      <c r="BN3" s="9" t="s">
        <v>66</v>
      </c>
      <c r="BO3" s="15" t="s">
        <v>67</v>
      </c>
      <c r="BP3" s="15" t="s">
        <v>68</v>
      </c>
      <c r="BQ3" s="15" t="s">
        <v>69</v>
      </c>
      <c r="BR3" s="15" t="s">
        <v>70</v>
      </c>
      <c r="BS3" s="15" t="s">
        <v>71</v>
      </c>
      <c r="BT3" s="15" t="s">
        <v>72</v>
      </c>
      <c r="BU3" s="15" t="s">
        <v>73</v>
      </c>
      <c r="BV3" s="15" t="s">
        <v>74</v>
      </c>
      <c r="BW3" s="15" t="s">
        <v>75</v>
      </c>
      <c r="BX3" s="15" t="s">
        <v>76</v>
      </c>
      <c r="BY3" s="15" t="s">
        <v>77</v>
      </c>
      <c r="BZ3" s="15" t="s">
        <v>78</v>
      </c>
      <c r="CA3" s="15" t="s">
        <v>79</v>
      </c>
      <c r="CB3" s="15" t="s">
        <v>80</v>
      </c>
      <c r="CC3" s="15" t="s">
        <v>81</v>
      </c>
      <c r="CD3" s="15" t="s">
        <v>82</v>
      </c>
    </row>
    <row r="4" spans="1:82" x14ac:dyDescent="0.3">
      <c r="A4" s="3">
        <v>1</v>
      </c>
      <c r="B4" s="3" t="s">
        <v>83</v>
      </c>
      <c r="C4" s="1">
        <v>452</v>
      </c>
      <c r="D4" s="1">
        <v>614.62</v>
      </c>
      <c r="E4" s="1">
        <v>23</v>
      </c>
      <c r="F4" s="1">
        <v>23.18</v>
      </c>
      <c r="G4" s="1">
        <v>18</v>
      </c>
      <c r="H4" s="1">
        <v>46.98</v>
      </c>
      <c r="I4" s="1">
        <v>43</v>
      </c>
      <c r="J4" s="1">
        <v>130.76</v>
      </c>
      <c r="K4" s="1">
        <v>182</v>
      </c>
      <c r="L4" s="1">
        <v>323.18</v>
      </c>
      <c r="M4" s="1">
        <v>458</v>
      </c>
      <c r="N4" s="1">
        <v>909.79</v>
      </c>
      <c r="O4" s="1">
        <v>80</v>
      </c>
      <c r="P4" s="1">
        <v>190.78</v>
      </c>
      <c r="Q4" s="1">
        <v>647</v>
      </c>
      <c r="R4" s="1">
        <v>969.38</v>
      </c>
      <c r="S4" s="1">
        <v>11</v>
      </c>
      <c r="T4" s="1">
        <v>23.5</v>
      </c>
      <c r="U4" s="1">
        <v>212</v>
      </c>
      <c r="V4" s="1">
        <v>4223.7</v>
      </c>
      <c r="W4" s="1">
        <v>2126</v>
      </c>
      <c r="X4" s="1">
        <v>7455.87</v>
      </c>
      <c r="Y4" s="10">
        <v>2122</v>
      </c>
      <c r="Z4" s="10">
        <v>8547.6200000000008</v>
      </c>
      <c r="AA4" s="10">
        <v>667</v>
      </c>
      <c r="AB4" s="10">
        <v>7319.82</v>
      </c>
      <c r="AC4" s="10">
        <v>5</v>
      </c>
      <c r="AD4" s="10">
        <v>405.16</v>
      </c>
      <c r="AE4" s="10">
        <v>371</v>
      </c>
      <c r="AF4" s="10">
        <v>32866.75</v>
      </c>
      <c r="AG4" s="10">
        <v>45</v>
      </c>
      <c r="AH4" s="10">
        <v>6042.53</v>
      </c>
      <c r="AI4" s="10">
        <v>0</v>
      </c>
      <c r="AJ4" s="10">
        <v>0</v>
      </c>
      <c r="AK4" s="10">
        <v>249</v>
      </c>
      <c r="AL4" s="10">
        <v>829.59</v>
      </c>
      <c r="AM4" s="10">
        <v>91</v>
      </c>
      <c r="AN4" s="10">
        <v>264.67</v>
      </c>
      <c r="AO4" s="10">
        <v>0</v>
      </c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3550</v>
      </c>
      <c r="AV4" s="10">
        <v>56276.14</v>
      </c>
      <c r="AW4" s="13">
        <v>0</v>
      </c>
      <c r="AX4" s="13">
        <v>0</v>
      </c>
      <c r="AY4" s="13">
        <v>265</v>
      </c>
      <c r="AZ4" s="13">
        <v>561.27</v>
      </c>
      <c r="BA4" s="13">
        <v>385</v>
      </c>
      <c r="BB4" s="13">
        <v>6071.97</v>
      </c>
      <c r="BC4" s="13">
        <v>0</v>
      </c>
      <c r="BD4" s="13">
        <v>0</v>
      </c>
      <c r="BE4" s="13">
        <v>0</v>
      </c>
      <c r="BF4" s="13">
        <v>0</v>
      </c>
      <c r="BG4" s="13">
        <v>0</v>
      </c>
      <c r="BH4" s="13">
        <v>0</v>
      </c>
      <c r="BI4" s="13">
        <v>650</v>
      </c>
      <c r="BJ4" s="13">
        <v>6633.24</v>
      </c>
      <c r="BK4" s="1">
        <f>W4+AU4+BI4</f>
        <v>6326</v>
      </c>
      <c r="BL4" s="1">
        <f>X4+AV4+BJ4</f>
        <v>70365.25</v>
      </c>
      <c r="BM4" s="10">
        <v>4251</v>
      </c>
      <c r="BN4" s="10">
        <v>15637.54</v>
      </c>
      <c r="BO4" s="16">
        <v>82</v>
      </c>
      <c r="BP4" s="16">
        <v>395.03</v>
      </c>
      <c r="BQ4" s="16">
        <v>0</v>
      </c>
      <c r="BR4" s="16">
        <v>0</v>
      </c>
      <c r="BS4" s="16">
        <v>0</v>
      </c>
      <c r="BT4" s="16">
        <v>0</v>
      </c>
      <c r="BU4" s="16">
        <v>94</v>
      </c>
      <c r="BV4" s="16">
        <v>1000.59</v>
      </c>
      <c r="BW4" s="16">
        <v>123</v>
      </c>
      <c r="BX4" s="16">
        <v>2541.44</v>
      </c>
      <c r="BY4" s="16">
        <v>1949</v>
      </c>
      <c r="BZ4" s="16">
        <v>8885.32</v>
      </c>
      <c r="CA4" s="16">
        <v>1118</v>
      </c>
      <c r="CB4" s="16">
        <v>8355.7900000000009</v>
      </c>
      <c r="CC4" s="16">
        <v>3366</v>
      </c>
      <c r="CD4" s="16">
        <v>21178.17</v>
      </c>
    </row>
    <row r="5" spans="1:82" x14ac:dyDescent="0.3">
      <c r="A5" s="3">
        <v>2</v>
      </c>
      <c r="B5" s="3" t="s">
        <v>84</v>
      </c>
      <c r="C5" s="1">
        <v>1464</v>
      </c>
      <c r="D5" s="1">
        <v>457.19</v>
      </c>
      <c r="E5" s="1">
        <v>0</v>
      </c>
      <c r="F5" s="1">
        <v>0</v>
      </c>
      <c r="G5" s="1">
        <v>0</v>
      </c>
      <c r="H5" s="1">
        <v>0</v>
      </c>
      <c r="I5" s="1">
        <v>15</v>
      </c>
      <c r="J5" s="1">
        <v>45.91</v>
      </c>
      <c r="K5" s="1">
        <v>6</v>
      </c>
      <c r="L5" s="1">
        <v>7.1</v>
      </c>
      <c r="M5" s="1">
        <v>905</v>
      </c>
      <c r="N5" s="1">
        <v>1197.71</v>
      </c>
      <c r="O5" s="1">
        <v>41</v>
      </c>
      <c r="P5" s="1">
        <v>44.56</v>
      </c>
      <c r="Q5" s="1">
        <v>2940</v>
      </c>
      <c r="R5" s="1">
        <v>4811.45</v>
      </c>
      <c r="S5" s="1">
        <v>1</v>
      </c>
      <c r="T5" s="1">
        <v>3.2</v>
      </c>
      <c r="U5" s="1">
        <v>1905</v>
      </c>
      <c r="V5" s="1">
        <v>7738.06</v>
      </c>
      <c r="W5" s="1">
        <v>7277</v>
      </c>
      <c r="X5" s="1">
        <v>14305.18</v>
      </c>
      <c r="Y5" s="10">
        <v>3466</v>
      </c>
      <c r="Z5" s="10">
        <v>6087.19</v>
      </c>
      <c r="AA5" s="10">
        <v>2914</v>
      </c>
      <c r="AB5" s="10">
        <v>17731.099999999999</v>
      </c>
      <c r="AC5" s="10">
        <v>5</v>
      </c>
      <c r="AD5" s="10">
        <v>236.72</v>
      </c>
      <c r="AE5" s="10">
        <v>47</v>
      </c>
      <c r="AF5" s="10">
        <v>4946.04</v>
      </c>
      <c r="AG5" s="10">
        <v>16</v>
      </c>
      <c r="AH5" s="10">
        <v>1532.14</v>
      </c>
      <c r="AI5" s="10">
        <v>13</v>
      </c>
      <c r="AJ5" s="10">
        <v>249.51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6461</v>
      </c>
      <c r="AV5" s="10">
        <v>30782.7</v>
      </c>
      <c r="AW5" s="13">
        <v>0</v>
      </c>
      <c r="AX5" s="13">
        <v>0</v>
      </c>
      <c r="AY5" s="13">
        <v>100</v>
      </c>
      <c r="AZ5" s="13">
        <v>149.08000000000001</v>
      </c>
      <c r="BA5" s="13">
        <v>47</v>
      </c>
      <c r="BB5" s="13">
        <v>363.81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147</v>
      </c>
      <c r="BJ5" s="13">
        <v>512.89</v>
      </c>
      <c r="BK5" s="1">
        <f t="shared" ref="BK5:BK28" si="0">W5+AU5+BI5</f>
        <v>13885</v>
      </c>
      <c r="BL5" s="1">
        <f t="shared" ref="BL5:BL28" si="1">X5+AV5+BJ5</f>
        <v>45600.770000000004</v>
      </c>
      <c r="BM5" s="10">
        <v>16612</v>
      </c>
      <c r="BN5" s="10">
        <v>21351.95</v>
      </c>
      <c r="BO5" s="16">
        <v>0</v>
      </c>
      <c r="BP5" s="16">
        <v>0</v>
      </c>
      <c r="BQ5" s="16">
        <v>0</v>
      </c>
      <c r="BR5" s="16">
        <v>0</v>
      </c>
      <c r="BS5" s="16">
        <v>0</v>
      </c>
      <c r="BT5" s="16">
        <v>0</v>
      </c>
      <c r="BU5" s="16">
        <v>1</v>
      </c>
      <c r="BV5" s="16">
        <v>0.8</v>
      </c>
      <c r="BW5" s="16">
        <v>143</v>
      </c>
      <c r="BX5" s="16">
        <v>3055.32</v>
      </c>
      <c r="BY5" s="16">
        <v>1011</v>
      </c>
      <c r="BZ5" s="16">
        <v>5157.5</v>
      </c>
      <c r="CA5" s="16">
        <v>1703</v>
      </c>
      <c r="CB5" s="16">
        <v>10633.23</v>
      </c>
      <c r="CC5" s="16">
        <v>2858</v>
      </c>
      <c r="CD5" s="16">
        <v>18846.849999999999</v>
      </c>
    </row>
    <row r="6" spans="1:82" x14ac:dyDescent="0.3">
      <c r="A6" s="3">
        <v>3</v>
      </c>
      <c r="B6" s="3" t="s">
        <v>85</v>
      </c>
      <c r="C6" s="1">
        <v>65</v>
      </c>
      <c r="D6" s="1">
        <v>45.38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2</v>
      </c>
      <c r="N6" s="1">
        <v>1.8</v>
      </c>
      <c r="O6" s="1">
        <v>2</v>
      </c>
      <c r="P6" s="1">
        <v>0.4</v>
      </c>
      <c r="Q6" s="1">
        <v>0</v>
      </c>
      <c r="R6" s="1">
        <v>0</v>
      </c>
      <c r="S6" s="1">
        <v>0</v>
      </c>
      <c r="T6" s="1">
        <v>0</v>
      </c>
      <c r="U6" s="1">
        <v>494</v>
      </c>
      <c r="V6" s="1">
        <v>1025.0999999999999</v>
      </c>
      <c r="W6" s="1">
        <v>563</v>
      </c>
      <c r="X6" s="1">
        <v>1072.68</v>
      </c>
      <c r="Y6" s="10">
        <v>745</v>
      </c>
      <c r="Z6" s="10">
        <v>600.97</v>
      </c>
      <c r="AA6" s="10">
        <v>337</v>
      </c>
      <c r="AB6" s="10">
        <v>4726.8</v>
      </c>
      <c r="AC6" s="10">
        <v>2</v>
      </c>
      <c r="AD6" s="10">
        <v>440</v>
      </c>
      <c r="AE6" s="10">
        <v>10</v>
      </c>
      <c r="AF6" s="10">
        <v>2048</v>
      </c>
      <c r="AG6" s="10">
        <v>0</v>
      </c>
      <c r="AH6" s="10">
        <v>0</v>
      </c>
      <c r="AI6" s="10">
        <v>1</v>
      </c>
      <c r="AJ6" s="10">
        <v>580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1095</v>
      </c>
      <c r="AV6" s="10">
        <v>8395.77</v>
      </c>
      <c r="AW6" s="13">
        <v>0</v>
      </c>
      <c r="AX6" s="13">
        <v>0</v>
      </c>
      <c r="AY6" s="13">
        <v>12</v>
      </c>
      <c r="AZ6" s="13">
        <v>21.46</v>
      </c>
      <c r="BA6" s="13">
        <v>58</v>
      </c>
      <c r="BB6" s="13">
        <v>1319.5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70</v>
      </c>
      <c r="BJ6" s="13">
        <v>1340.96</v>
      </c>
      <c r="BK6" s="1">
        <f t="shared" si="0"/>
        <v>1728</v>
      </c>
      <c r="BL6" s="1">
        <f t="shared" si="1"/>
        <v>10809.41</v>
      </c>
      <c r="BM6" s="10">
        <v>2037</v>
      </c>
      <c r="BN6" s="10">
        <v>3160.09</v>
      </c>
      <c r="BO6" s="16">
        <v>0</v>
      </c>
      <c r="BP6" s="16">
        <v>0</v>
      </c>
      <c r="BQ6" s="16">
        <v>0</v>
      </c>
      <c r="BR6" s="16">
        <v>0</v>
      </c>
      <c r="BS6" s="16">
        <v>0</v>
      </c>
      <c r="BT6" s="16">
        <v>0</v>
      </c>
      <c r="BU6" s="16">
        <v>1</v>
      </c>
      <c r="BV6" s="16">
        <v>30</v>
      </c>
      <c r="BW6" s="16">
        <v>34</v>
      </c>
      <c r="BX6" s="16">
        <v>1306.6199999999999</v>
      </c>
      <c r="BY6" s="16">
        <v>37</v>
      </c>
      <c r="BZ6" s="16">
        <v>316.31</v>
      </c>
      <c r="CA6" s="16">
        <v>8</v>
      </c>
      <c r="CB6" s="16">
        <v>29.77</v>
      </c>
      <c r="CC6" s="16">
        <v>80</v>
      </c>
      <c r="CD6" s="16">
        <v>1682.7</v>
      </c>
    </row>
    <row r="7" spans="1:82" x14ac:dyDescent="0.3">
      <c r="A7" s="3">
        <v>4</v>
      </c>
      <c r="B7" s="3" t="s">
        <v>86</v>
      </c>
      <c r="C7" s="1">
        <v>5912</v>
      </c>
      <c r="D7" s="1">
        <v>8496.26</v>
      </c>
      <c r="E7" s="1">
        <v>0</v>
      </c>
      <c r="F7" s="1">
        <v>0</v>
      </c>
      <c r="G7" s="1">
        <v>0</v>
      </c>
      <c r="H7" s="1">
        <v>0</v>
      </c>
      <c r="I7" s="1">
        <v>5</v>
      </c>
      <c r="J7" s="1">
        <v>22.8</v>
      </c>
      <c r="K7" s="1">
        <v>0</v>
      </c>
      <c r="L7" s="1">
        <v>0</v>
      </c>
      <c r="M7" s="1">
        <v>1096</v>
      </c>
      <c r="N7" s="1">
        <v>804.3</v>
      </c>
      <c r="O7" s="1">
        <v>318</v>
      </c>
      <c r="P7" s="1">
        <v>388.17</v>
      </c>
      <c r="Q7" s="1">
        <v>879</v>
      </c>
      <c r="R7" s="1">
        <v>1189.0999999999999</v>
      </c>
      <c r="S7" s="1">
        <v>12</v>
      </c>
      <c r="T7" s="1">
        <v>76.05</v>
      </c>
      <c r="U7" s="1">
        <v>185</v>
      </c>
      <c r="V7" s="1">
        <v>1610.29</v>
      </c>
      <c r="W7" s="1">
        <v>8407</v>
      </c>
      <c r="X7" s="1">
        <v>12586.97</v>
      </c>
      <c r="Y7" s="10">
        <v>4875</v>
      </c>
      <c r="Z7" s="10">
        <v>42668.56</v>
      </c>
      <c r="AA7" s="10">
        <v>3252</v>
      </c>
      <c r="AB7" s="10">
        <v>28443.68</v>
      </c>
      <c r="AC7" s="10">
        <v>209</v>
      </c>
      <c r="AD7" s="10">
        <v>19966.849999999999</v>
      </c>
      <c r="AE7" s="10">
        <v>140</v>
      </c>
      <c r="AF7" s="10">
        <v>13216.38</v>
      </c>
      <c r="AG7" s="10">
        <v>18</v>
      </c>
      <c r="AH7" s="10">
        <v>5381.25</v>
      </c>
      <c r="AI7" s="10">
        <v>6</v>
      </c>
      <c r="AJ7" s="10">
        <v>3445.27</v>
      </c>
      <c r="AK7" s="10">
        <v>0</v>
      </c>
      <c r="AL7" s="10">
        <v>0</v>
      </c>
      <c r="AM7" s="10">
        <v>0</v>
      </c>
      <c r="AN7" s="10">
        <v>0</v>
      </c>
      <c r="AO7" s="10">
        <v>115</v>
      </c>
      <c r="AP7" s="10">
        <v>160.68</v>
      </c>
      <c r="AQ7" s="10">
        <v>0</v>
      </c>
      <c r="AR7" s="10">
        <v>0</v>
      </c>
      <c r="AS7" s="10">
        <v>0</v>
      </c>
      <c r="AT7" s="10">
        <v>0</v>
      </c>
      <c r="AU7" s="10">
        <v>8615</v>
      </c>
      <c r="AV7" s="10">
        <v>113282.67</v>
      </c>
      <c r="AW7" s="13">
        <v>0</v>
      </c>
      <c r="AX7" s="13">
        <v>0</v>
      </c>
      <c r="AY7" s="13">
        <v>450</v>
      </c>
      <c r="AZ7" s="13">
        <v>819.18</v>
      </c>
      <c r="BA7" s="13">
        <v>249</v>
      </c>
      <c r="BB7" s="13">
        <v>1629.95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699</v>
      </c>
      <c r="BJ7" s="13">
        <v>2449.13</v>
      </c>
      <c r="BK7" s="1">
        <f t="shared" si="0"/>
        <v>17721</v>
      </c>
      <c r="BL7" s="1">
        <f t="shared" si="1"/>
        <v>128318.77</v>
      </c>
      <c r="BM7" s="10">
        <v>12219</v>
      </c>
      <c r="BN7" s="10">
        <v>30064.35</v>
      </c>
      <c r="BO7" s="16">
        <v>41</v>
      </c>
      <c r="BP7" s="16">
        <v>14205.54</v>
      </c>
      <c r="BQ7" s="16">
        <v>0</v>
      </c>
      <c r="BR7" s="16">
        <v>0</v>
      </c>
      <c r="BS7" s="16">
        <v>0</v>
      </c>
      <c r="BT7" s="16">
        <v>0</v>
      </c>
      <c r="BU7" s="16">
        <v>7</v>
      </c>
      <c r="BV7" s="16">
        <v>109.68</v>
      </c>
      <c r="BW7" s="16">
        <v>524</v>
      </c>
      <c r="BX7" s="16">
        <v>8271.33</v>
      </c>
      <c r="BY7" s="16">
        <v>1412</v>
      </c>
      <c r="BZ7" s="16">
        <v>7317.86</v>
      </c>
      <c r="CA7" s="16">
        <v>2747</v>
      </c>
      <c r="CB7" s="16">
        <v>17981.2</v>
      </c>
      <c r="CC7" s="16">
        <v>4731</v>
      </c>
      <c r="CD7" s="16">
        <v>47885.61</v>
      </c>
    </row>
    <row r="8" spans="1:82" x14ac:dyDescent="0.3">
      <c r="A8" s="3">
        <v>5</v>
      </c>
      <c r="B8" s="3" t="s">
        <v>87</v>
      </c>
      <c r="C8" s="1">
        <v>15302</v>
      </c>
      <c r="D8" s="1">
        <v>10515.57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14.95</v>
      </c>
      <c r="K8" s="1">
        <v>0</v>
      </c>
      <c r="L8" s="1">
        <v>0</v>
      </c>
      <c r="M8" s="1">
        <v>24</v>
      </c>
      <c r="N8" s="1">
        <v>115.23</v>
      </c>
      <c r="O8" s="1">
        <v>12</v>
      </c>
      <c r="P8" s="1">
        <v>20.03</v>
      </c>
      <c r="Q8" s="1">
        <v>6700</v>
      </c>
      <c r="R8" s="1">
        <v>22043.9</v>
      </c>
      <c r="S8" s="1">
        <v>10</v>
      </c>
      <c r="T8" s="1">
        <v>225.18</v>
      </c>
      <c r="U8" s="1">
        <v>83</v>
      </c>
      <c r="V8" s="1">
        <v>5351.04</v>
      </c>
      <c r="W8" s="1">
        <v>22132</v>
      </c>
      <c r="X8" s="1">
        <v>38285.9</v>
      </c>
      <c r="Y8" s="10">
        <v>4628</v>
      </c>
      <c r="Z8" s="10">
        <v>15709.95</v>
      </c>
      <c r="AA8" s="10">
        <v>3261</v>
      </c>
      <c r="AB8" s="10">
        <v>26778.84</v>
      </c>
      <c r="AC8" s="10">
        <v>101</v>
      </c>
      <c r="AD8" s="10">
        <v>6310.09</v>
      </c>
      <c r="AE8" s="10">
        <v>91</v>
      </c>
      <c r="AF8" s="10">
        <v>8960.89</v>
      </c>
      <c r="AG8" s="10">
        <v>0</v>
      </c>
      <c r="AH8" s="10">
        <v>0</v>
      </c>
      <c r="AI8" s="10">
        <v>0</v>
      </c>
      <c r="AJ8" s="10">
        <v>0</v>
      </c>
      <c r="AK8" s="10">
        <v>568</v>
      </c>
      <c r="AL8" s="10">
        <v>1831.79</v>
      </c>
      <c r="AM8" s="10">
        <v>100</v>
      </c>
      <c r="AN8" s="10">
        <v>510.73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8749</v>
      </c>
      <c r="AV8" s="10">
        <v>60102.29</v>
      </c>
      <c r="AW8" s="13">
        <v>0</v>
      </c>
      <c r="AX8" s="13">
        <v>0</v>
      </c>
      <c r="AY8" s="13">
        <v>66</v>
      </c>
      <c r="AZ8" s="13">
        <v>123.45</v>
      </c>
      <c r="BA8" s="13">
        <v>250</v>
      </c>
      <c r="BB8" s="13">
        <v>3617.26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316</v>
      </c>
      <c r="BJ8" s="13">
        <v>3740.71</v>
      </c>
      <c r="BK8" s="1">
        <f t="shared" si="0"/>
        <v>31197</v>
      </c>
      <c r="BL8" s="1">
        <f t="shared" si="1"/>
        <v>102128.90000000001</v>
      </c>
      <c r="BM8" s="10">
        <v>534</v>
      </c>
      <c r="BN8" s="10">
        <v>175.11</v>
      </c>
      <c r="BO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12</v>
      </c>
      <c r="BV8" s="16">
        <v>183.25</v>
      </c>
      <c r="BW8" s="16">
        <v>88</v>
      </c>
      <c r="BX8" s="16">
        <v>3720.79</v>
      </c>
      <c r="BY8" s="16">
        <v>2032</v>
      </c>
      <c r="BZ8" s="16">
        <v>7906.51</v>
      </c>
      <c r="CA8" s="16">
        <v>0</v>
      </c>
      <c r="CB8" s="16">
        <v>0</v>
      </c>
      <c r="CC8" s="16">
        <v>2132</v>
      </c>
      <c r="CD8" s="16">
        <v>11810.55</v>
      </c>
    </row>
    <row r="9" spans="1:82" x14ac:dyDescent="0.3">
      <c r="A9" s="3">
        <v>6</v>
      </c>
      <c r="B9" s="3" t="s">
        <v>88</v>
      </c>
      <c r="C9" s="1">
        <v>4923</v>
      </c>
      <c r="D9" s="1">
        <v>1610.95</v>
      </c>
      <c r="E9" s="1">
        <v>0</v>
      </c>
      <c r="F9" s="1">
        <v>0</v>
      </c>
      <c r="G9" s="1">
        <v>0</v>
      </c>
      <c r="H9" s="1">
        <v>0</v>
      </c>
      <c r="I9" s="1">
        <v>5938</v>
      </c>
      <c r="J9" s="1">
        <v>12182.73</v>
      </c>
      <c r="K9" s="1">
        <v>0</v>
      </c>
      <c r="L9" s="1">
        <v>0</v>
      </c>
      <c r="M9" s="1">
        <v>4302</v>
      </c>
      <c r="N9" s="1">
        <v>12858.18</v>
      </c>
      <c r="O9" s="1">
        <v>0</v>
      </c>
      <c r="P9" s="1">
        <v>0</v>
      </c>
      <c r="Q9" s="1">
        <v>0</v>
      </c>
      <c r="R9" s="1">
        <v>0</v>
      </c>
      <c r="S9" s="1">
        <v>12</v>
      </c>
      <c r="T9" s="1">
        <v>1420.81</v>
      </c>
      <c r="U9" s="1">
        <v>223</v>
      </c>
      <c r="V9" s="1">
        <v>40451.14</v>
      </c>
      <c r="W9" s="1">
        <v>15398</v>
      </c>
      <c r="X9" s="1">
        <v>68523.81</v>
      </c>
      <c r="Y9" s="10">
        <v>3039</v>
      </c>
      <c r="Z9" s="10">
        <v>1201.8900000000001</v>
      </c>
      <c r="AA9" s="10">
        <v>16555</v>
      </c>
      <c r="AB9" s="10">
        <v>92667.56</v>
      </c>
      <c r="AC9" s="10">
        <v>81</v>
      </c>
      <c r="AD9" s="10">
        <v>704.49</v>
      </c>
      <c r="AE9" s="10">
        <v>1110</v>
      </c>
      <c r="AF9" s="10">
        <v>89175.03</v>
      </c>
      <c r="AG9" s="10">
        <v>3</v>
      </c>
      <c r="AH9" s="10">
        <v>712.25</v>
      </c>
      <c r="AI9" s="10">
        <v>45</v>
      </c>
      <c r="AJ9" s="10">
        <v>37730.879999999997</v>
      </c>
      <c r="AK9" s="10">
        <v>1</v>
      </c>
      <c r="AL9" s="10">
        <v>1.62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20834</v>
      </c>
      <c r="AV9" s="10">
        <v>222193.72</v>
      </c>
      <c r="AW9" s="13">
        <v>0</v>
      </c>
      <c r="AX9" s="13">
        <v>0</v>
      </c>
      <c r="AY9" s="13">
        <v>63</v>
      </c>
      <c r="AZ9" s="13">
        <v>118.42</v>
      </c>
      <c r="BA9" s="13">
        <v>17</v>
      </c>
      <c r="BB9" s="13">
        <v>155.24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80</v>
      </c>
      <c r="BJ9" s="13">
        <v>273.66000000000003</v>
      </c>
      <c r="BK9" s="1">
        <f t="shared" si="0"/>
        <v>36312</v>
      </c>
      <c r="BL9" s="1">
        <f t="shared" si="1"/>
        <v>290991.19</v>
      </c>
      <c r="BM9" s="10">
        <v>20226</v>
      </c>
      <c r="BN9" s="10">
        <v>37886.46</v>
      </c>
      <c r="BO9" s="16">
        <v>267</v>
      </c>
      <c r="BP9" s="16">
        <v>1709.89</v>
      </c>
      <c r="BQ9" s="16">
        <v>0</v>
      </c>
      <c r="BR9" s="16">
        <v>0</v>
      </c>
      <c r="BS9" s="16">
        <v>0</v>
      </c>
      <c r="BT9" s="16">
        <v>0</v>
      </c>
      <c r="BU9" s="16">
        <v>10</v>
      </c>
      <c r="BV9" s="16">
        <v>93.48</v>
      </c>
      <c r="BW9" s="16">
        <v>445</v>
      </c>
      <c r="BX9" s="16">
        <v>8378.8700000000008</v>
      </c>
      <c r="BY9" s="16">
        <v>7521</v>
      </c>
      <c r="BZ9" s="16">
        <v>51664.57</v>
      </c>
      <c r="CA9" s="16">
        <v>8</v>
      </c>
      <c r="CB9" s="16">
        <v>96976.9</v>
      </c>
      <c r="CC9" s="16">
        <v>8251</v>
      </c>
      <c r="CD9" s="16">
        <v>158823.71</v>
      </c>
    </row>
    <row r="10" spans="1:82" x14ac:dyDescent="0.3">
      <c r="A10" s="3">
        <v>7</v>
      </c>
      <c r="B10" s="3" t="s">
        <v>89</v>
      </c>
      <c r="C10" s="1">
        <v>599</v>
      </c>
      <c r="D10" s="1">
        <v>4966.9799999999996</v>
      </c>
      <c r="E10" s="1">
        <v>0</v>
      </c>
      <c r="F10" s="1">
        <v>0</v>
      </c>
      <c r="G10" s="1">
        <v>0</v>
      </c>
      <c r="H10" s="1">
        <v>0</v>
      </c>
      <c r="I10" s="1">
        <v>350</v>
      </c>
      <c r="J10" s="1">
        <v>2005.8</v>
      </c>
      <c r="K10" s="1">
        <v>0</v>
      </c>
      <c r="L10" s="1">
        <v>0</v>
      </c>
      <c r="M10" s="1">
        <v>537</v>
      </c>
      <c r="N10" s="1">
        <v>3267.69</v>
      </c>
      <c r="O10" s="1">
        <v>0</v>
      </c>
      <c r="P10" s="1">
        <v>0</v>
      </c>
      <c r="Q10" s="1">
        <v>38</v>
      </c>
      <c r="R10" s="1">
        <v>917.55</v>
      </c>
      <c r="S10" s="1">
        <v>2</v>
      </c>
      <c r="T10" s="1">
        <v>289.08</v>
      </c>
      <c r="U10" s="1">
        <v>94</v>
      </c>
      <c r="V10" s="1">
        <v>5527.81</v>
      </c>
      <c r="W10" s="1">
        <v>1620</v>
      </c>
      <c r="X10" s="1">
        <v>16974.91</v>
      </c>
      <c r="Y10" s="10">
        <v>2077</v>
      </c>
      <c r="Z10" s="10">
        <v>14636.9</v>
      </c>
      <c r="AA10" s="10">
        <v>166</v>
      </c>
      <c r="AB10" s="10">
        <v>4952.03</v>
      </c>
      <c r="AC10" s="10">
        <v>14</v>
      </c>
      <c r="AD10" s="10">
        <v>807.11</v>
      </c>
      <c r="AE10" s="10">
        <v>22</v>
      </c>
      <c r="AF10" s="10">
        <v>1656.69</v>
      </c>
      <c r="AG10" s="10">
        <v>4</v>
      </c>
      <c r="AH10" s="10">
        <v>345.26</v>
      </c>
      <c r="AI10" s="10">
        <v>10</v>
      </c>
      <c r="AJ10" s="10">
        <v>1342.5</v>
      </c>
      <c r="AK10" s="10">
        <v>61</v>
      </c>
      <c r="AL10" s="10">
        <v>939.25</v>
      </c>
      <c r="AM10" s="10">
        <v>6</v>
      </c>
      <c r="AN10" s="10">
        <v>31.45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2360</v>
      </c>
      <c r="AV10" s="10">
        <v>24711.19</v>
      </c>
      <c r="AW10" s="13">
        <v>0</v>
      </c>
      <c r="AX10" s="13">
        <v>0</v>
      </c>
      <c r="AY10" s="13">
        <v>66</v>
      </c>
      <c r="AZ10" s="13">
        <v>82.73</v>
      </c>
      <c r="BA10" s="13">
        <v>235</v>
      </c>
      <c r="BB10" s="13">
        <v>3159.31</v>
      </c>
      <c r="BC10" s="13">
        <v>14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315</v>
      </c>
      <c r="BJ10" s="13">
        <v>3242.04</v>
      </c>
      <c r="BK10" s="1">
        <f t="shared" si="0"/>
        <v>4295</v>
      </c>
      <c r="BL10" s="1">
        <f t="shared" si="1"/>
        <v>44928.14</v>
      </c>
      <c r="BM10" s="10">
        <v>902</v>
      </c>
      <c r="BN10" s="10">
        <v>1640.99</v>
      </c>
      <c r="BO10" s="16">
        <v>28</v>
      </c>
      <c r="BP10" s="16">
        <v>672.76</v>
      </c>
      <c r="BQ10" s="16">
        <v>61</v>
      </c>
      <c r="BR10" s="16">
        <v>5821.23</v>
      </c>
      <c r="BS10" s="16">
        <v>0</v>
      </c>
      <c r="BT10" s="16">
        <v>0</v>
      </c>
      <c r="BU10" s="16">
        <v>10</v>
      </c>
      <c r="BV10" s="16">
        <v>21.82</v>
      </c>
      <c r="BW10" s="16">
        <v>217</v>
      </c>
      <c r="BX10" s="16">
        <v>3832.21</v>
      </c>
      <c r="BY10" s="16">
        <v>216</v>
      </c>
      <c r="BZ10" s="16">
        <v>1544.73</v>
      </c>
      <c r="CA10" s="16">
        <v>1027</v>
      </c>
      <c r="CB10" s="16">
        <v>7705.75</v>
      </c>
      <c r="CC10" s="16">
        <v>1559</v>
      </c>
      <c r="CD10" s="16">
        <v>19598.5</v>
      </c>
    </row>
    <row r="11" spans="1:82" x14ac:dyDescent="0.3">
      <c r="A11" s="3">
        <v>8</v>
      </c>
      <c r="B11" s="3" t="s">
        <v>90</v>
      </c>
      <c r="C11" s="1">
        <v>29607</v>
      </c>
      <c r="D11" s="1">
        <v>60329.43</v>
      </c>
      <c r="E11" s="1">
        <v>0</v>
      </c>
      <c r="F11" s="1">
        <v>0</v>
      </c>
      <c r="G11" s="1">
        <v>0</v>
      </c>
      <c r="H11" s="1">
        <v>0</v>
      </c>
      <c r="I11" s="1">
        <v>70</v>
      </c>
      <c r="J11" s="1">
        <v>278.51</v>
      </c>
      <c r="K11" s="1">
        <v>0</v>
      </c>
      <c r="L11" s="1">
        <v>0</v>
      </c>
      <c r="M11" s="1">
        <v>594</v>
      </c>
      <c r="N11" s="1">
        <v>380.53</v>
      </c>
      <c r="O11" s="1">
        <v>111</v>
      </c>
      <c r="P11" s="1">
        <v>500.2</v>
      </c>
      <c r="Q11" s="1">
        <v>0</v>
      </c>
      <c r="R11" s="1">
        <v>0</v>
      </c>
      <c r="S11" s="1">
        <v>77</v>
      </c>
      <c r="T11" s="1">
        <v>2284.21</v>
      </c>
      <c r="U11" s="1">
        <v>1397</v>
      </c>
      <c r="V11" s="1">
        <v>21005.61</v>
      </c>
      <c r="W11" s="1">
        <v>31856</v>
      </c>
      <c r="X11" s="1">
        <v>84778.49</v>
      </c>
      <c r="Y11" s="10">
        <v>15292</v>
      </c>
      <c r="Z11" s="10">
        <v>88372</v>
      </c>
      <c r="AA11" s="10">
        <v>10197</v>
      </c>
      <c r="AB11" s="10">
        <v>58914.74</v>
      </c>
      <c r="AC11" s="10">
        <v>1263</v>
      </c>
      <c r="AD11" s="10">
        <v>36268.089999999997</v>
      </c>
      <c r="AE11" s="10">
        <v>844</v>
      </c>
      <c r="AF11" s="10">
        <v>24178.77</v>
      </c>
      <c r="AG11" s="10">
        <v>110</v>
      </c>
      <c r="AH11" s="10">
        <v>20626.02</v>
      </c>
      <c r="AI11" s="10">
        <v>20</v>
      </c>
      <c r="AJ11" s="10">
        <v>6875.27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27726</v>
      </c>
      <c r="AV11" s="10">
        <v>235234.89</v>
      </c>
      <c r="AW11" s="13">
        <v>0</v>
      </c>
      <c r="AX11" s="13">
        <v>0</v>
      </c>
      <c r="AY11" s="13">
        <v>253</v>
      </c>
      <c r="AZ11" s="13">
        <v>532.80999999999995</v>
      </c>
      <c r="BA11" s="13">
        <v>643</v>
      </c>
      <c r="BB11" s="13">
        <v>5753.58</v>
      </c>
      <c r="BC11" s="13">
        <v>0</v>
      </c>
      <c r="BD11" s="13">
        <v>0</v>
      </c>
      <c r="BE11" s="13">
        <v>1</v>
      </c>
      <c r="BF11" s="13">
        <v>0.01</v>
      </c>
      <c r="BG11" s="13">
        <v>85</v>
      </c>
      <c r="BH11" s="13">
        <v>96.46</v>
      </c>
      <c r="BI11" s="13">
        <v>982</v>
      </c>
      <c r="BJ11" s="13">
        <v>6382.86</v>
      </c>
      <c r="BK11" s="1">
        <f t="shared" si="0"/>
        <v>60564</v>
      </c>
      <c r="BL11" s="1">
        <f t="shared" si="1"/>
        <v>326396.24</v>
      </c>
      <c r="BM11" s="10">
        <v>34022</v>
      </c>
      <c r="BN11" s="10">
        <v>51775.41</v>
      </c>
      <c r="BO11" s="16">
        <v>19</v>
      </c>
      <c r="BP11" s="16">
        <v>74484.86</v>
      </c>
      <c r="BQ11" s="16">
        <v>0</v>
      </c>
      <c r="BR11" s="16">
        <v>0</v>
      </c>
      <c r="BS11" s="16">
        <v>0</v>
      </c>
      <c r="BT11" s="16">
        <v>0</v>
      </c>
      <c r="BU11" s="16">
        <v>27</v>
      </c>
      <c r="BV11" s="16">
        <v>374.02</v>
      </c>
      <c r="BW11" s="16">
        <v>1392</v>
      </c>
      <c r="BX11" s="16">
        <v>31839.06</v>
      </c>
      <c r="BY11" s="16">
        <v>9166</v>
      </c>
      <c r="BZ11" s="16">
        <v>38677.040000000001</v>
      </c>
      <c r="CA11" s="16">
        <v>11623</v>
      </c>
      <c r="CB11" s="16">
        <v>88045.53</v>
      </c>
      <c r="CC11" s="16">
        <v>22227</v>
      </c>
      <c r="CD11" s="16">
        <v>233420.51</v>
      </c>
    </row>
    <row r="12" spans="1:82" x14ac:dyDescent="0.3">
      <c r="A12" s="3">
        <v>9</v>
      </c>
      <c r="B12" s="3" t="s">
        <v>91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3</v>
      </c>
      <c r="N12" s="1">
        <v>3.71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34</v>
      </c>
      <c r="V12" s="1">
        <v>254.54</v>
      </c>
      <c r="W12" s="1">
        <v>37</v>
      </c>
      <c r="X12" s="1">
        <v>258.25</v>
      </c>
      <c r="Y12" s="10">
        <v>909</v>
      </c>
      <c r="Z12" s="10">
        <v>2648.08</v>
      </c>
      <c r="AA12" s="10">
        <v>215</v>
      </c>
      <c r="AB12" s="10">
        <v>3592.16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1124</v>
      </c>
      <c r="AV12" s="10">
        <v>6240.24</v>
      </c>
      <c r="AW12" s="13">
        <v>0</v>
      </c>
      <c r="AX12" s="13">
        <v>0</v>
      </c>
      <c r="AY12" s="13">
        <v>7</v>
      </c>
      <c r="AZ12" s="13">
        <v>9.33</v>
      </c>
      <c r="BA12" s="13">
        <v>10</v>
      </c>
      <c r="BB12" s="13">
        <v>115.43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17</v>
      </c>
      <c r="BJ12" s="13">
        <v>124.76</v>
      </c>
      <c r="BK12" s="1">
        <f t="shared" si="0"/>
        <v>1178</v>
      </c>
      <c r="BL12" s="1">
        <f t="shared" si="1"/>
        <v>6623.25</v>
      </c>
      <c r="BM12" s="10">
        <v>45</v>
      </c>
      <c r="BN12" s="10">
        <v>72.989999999999995</v>
      </c>
      <c r="BO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37</v>
      </c>
      <c r="BX12" s="16">
        <v>924.38</v>
      </c>
      <c r="BY12" s="16">
        <v>191</v>
      </c>
      <c r="BZ12" s="16">
        <v>1972.51</v>
      </c>
      <c r="CA12" s="16">
        <v>212</v>
      </c>
      <c r="CB12" s="16">
        <v>1570.07</v>
      </c>
      <c r="CC12" s="16">
        <v>440</v>
      </c>
      <c r="CD12" s="16">
        <v>4466.96</v>
      </c>
    </row>
    <row r="13" spans="1:82" x14ac:dyDescent="0.3">
      <c r="A13" s="3">
        <v>10</v>
      </c>
      <c r="B13" s="3" t="s">
        <v>92</v>
      </c>
      <c r="C13" s="1">
        <v>59858</v>
      </c>
      <c r="D13" s="1">
        <v>66627.759999999995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1754</v>
      </c>
      <c r="N13" s="1">
        <v>1302.9100000000001</v>
      </c>
      <c r="O13" s="1">
        <v>1355</v>
      </c>
      <c r="P13" s="1">
        <v>2742.53</v>
      </c>
      <c r="Q13" s="1">
        <v>10889</v>
      </c>
      <c r="R13" s="1">
        <v>39171.360000000001</v>
      </c>
      <c r="S13" s="1">
        <v>4</v>
      </c>
      <c r="T13" s="1">
        <v>1139.4000000000001</v>
      </c>
      <c r="U13" s="1">
        <v>8336</v>
      </c>
      <c r="V13" s="1">
        <v>50969.74</v>
      </c>
      <c r="W13" s="1">
        <v>82196</v>
      </c>
      <c r="X13" s="1">
        <v>161953.70000000001</v>
      </c>
      <c r="Y13" s="10">
        <v>11829</v>
      </c>
      <c r="Z13" s="10">
        <v>200606.93</v>
      </c>
      <c r="AA13" s="10">
        <v>3916</v>
      </c>
      <c r="AB13" s="10">
        <v>66868.97</v>
      </c>
      <c r="AC13" s="10">
        <v>960</v>
      </c>
      <c r="AD13" s="10">
        <v>104884.07</v>
      </c>
      <c r="AE13" s="10">
        <v>317</v>
      </c>
      <c r="AF13" s="10">
        <v>34612.089999999997</v>
      </c>
      <c r="AG13" s="10">
        <v>132</v>
      </c>
      <c r="AH13" s="10">
        <v>40347.54</v>
      </c>
      <c r="AI13" s="10">
        <v>42</v>
      </c>
      <c r="AJ13" s="10">
        <v>13305.78</v>
      </c>
      <c r="AK13" s="10">
        <v>0</v>
      </c>
      <c r="AL13" s="10">
        <v>0</v>
      </c>
      <c r="AM13" s="10">
        <v>0</v>
      </c>
      <c r="AN13" s="10">
        <v>0</v>
      </c>
      <c r="AO13" s="10">
        <v>34</v>
      </c>
      <c r="AP13" s="10">
        <v>1175.08</v>
      </c>
      <c r="AQ13" s="10">
        <v>284</v>
      </c>
      <c r="AR13" s="10">
        <v>310.25</v>
      </c>
      <c r="AS13" s="10">
        <v>82</v>
      </c>
      <c r="AT13" s="10">
        <v>74.900000000000006</v>
      </c>
      <c r="AU13" s="10">
        <v>17596</v>
      </c>
      <c r="AV13" s="10">
        <v>462185.61</v>
      </c>
      <c r="AW13" s="13">
        <v>0</v>
      </c>
      <c r="AX13" s="13">
        <v>0</v>
      </c>
      <c r="AY13" s="13">
        <v>3630</v>
      </c>
      <c r="AZ13" s="13">
        <v>5357.15</v>
      </c>
      <c r="BA13" s="13">
        <v>3799</v>
      </c>
      <c r="BB13" s="13">
        <v>29187.98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7429</v>
      </c>
      <c r="BJ13" s="13">
        <v>34545.129999999997</v>
      </c>
      <c r="BK13" s="1">
        <f t="shared" si="0"/>
        <v>107221</v>
      </c>
      <c r="BL13" s="1">
        <f t="shared" si="1"/>
        <v>658684.44000000006</v>
      </c>
      <c r="BM13" s="10">
        <v>87189</v>
      </c>
      <c r="BN13" s="10">
        <v>178249.96</v>
      </c>
      <c r="BO13" s="16">
        <v>43</v>
      </c>
      <c r="BP13" s="16">
        <v>1312.76</v>
      </c>
      <c r="BQ13" s="16">
        <v>0</v>
      </c>
      <c r="BR13" s="16">
        <v>0</v>
      </c>
      <c r="BS13" s="16">
        <v>0</v>
      </c>
      <c r="BT13" s="16">
        <v>0</v>
      </c>
      <c r="BU13" s="16">
        <v>167</v>
      </c>
      <c r="BV13" s="16">
        <v>2236.5300000000002</v>
      </c>
      <c r="BW13" s="16">
        <v>11617</v>
      </c>
      <c r="BX13" s="16">
        <v>111081.38</v>
      </c>
      <c r="BY13" s="16">
        <v>32890</v>
      </c>
      <c r="BZ13" s="16">
        <v>79090.41</v>
      </c>
      <c r="CA13" s="16">
        <v>183358</v>
      </c>
      <c r="CB13" s="16">
        <v>1424208.94</v>
      </c>
      <c r="CC13" s="16">
        <v>228075</v>
      </c>
      <c r="CD13" s="16">
        <v>1617930.02</v>
      </c>
    </row>
    <row r="14" spans="1:82" x14ac:dyDescent="0.3">
      <c r="A14" s="3">
        <v>11</v>
      </c>
      <c r="B14" s="3" t="s">
        <v>93</v>
      </c>
      <c r="C14" s="1">
        <v>7028</v>
      </c>
      <c r="D14" s="1">
        <v>28471.52</v>
      </c>
      <c r="E14" s="1">
        <v>0</v>
      </c>
      <c r="F14" s="1">
        <v>0</v>
      </c>
      <c r="G14" s="1">
        <v>0</v>
      </c>
      <c r="H14" s="1">
        <v>0</v>
      </c>
      <c r="I14" s="1">
        <v>121</v>
      </c>
      <c r="J14" s="1">
        <v>213.3</v>
      </c>
      <c r="K14" s="1">
        <v>0</v>
      </c>
      <c r="L14" s="1">
        <v>0</v>
      </c>
      <c r="M14" s="1">
        <v>2042</v>
      </c>
      <c r="N14" s="1">
        <v>2627.87</v>
      </c>
      <c r="O14" s="1">
        <v>518</v>
      </c>
      <c r="P14" s="1">
        <v>509.35</v>
      </c>
      <c r="Q14" s="1">
        <v>0</v>
      </c>
      <c r="R14" s="1">
        <v>0</v>
      </c>
      <c r="S14" s="1">
        <v>1</v>
      </c>
      <c r="T14" s="1">
        <v>0</v>
      </c>
      <c r="U14" s="1">
        <v>79</v>
      </c>
      <c r="V14" s="1">
        <v>1414.56</v>
      </c>
      <c r="W14" s="1">
        <v>9789</v>
      </c>
      <c r="X14" s="1">
        <v>33236.6</v>
      </c>
      <c r="Y14" s="10">
        <v>9753</v>
      </c>
      <c r="Z14" s="10">
        <v>41042.370000000003</v>
      </c>
      <c r="AA14" s="10">
        <v>4880</v>
      </c>
      <c r="AB14" s="10">
        <v>20521.11</v>
      </c>
      <c r="AC14" s="10">
        <v>426</v>
      </c>
      <c r="AD14" s="10">
        <v>10904.51</v>
      </c>
      <c r="AE14" s="10">
        <v>182</v>
      </c>
      <c r="AF14" s="10">
        <v>8208.0400000000009</v>
      </c>
      <c r="AG14" s="10">
        <v>2</v>
      </c>
      <c r="AH14" s="10">
        <v>1200</v>
      </c>
      <c r="AI14" s="10">
        <v>2</v>
      </c>
      <c r="AJ14" s="10">
        <v>807.59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15245</v>
      </c>
      <c r="AV14" s="10">
        <v>82683.62</v>
      </c>
      <c r="AW14" s="13">
        <v>0</v>
      </c>
      <c r="AX14" s="13">
        <v>0</v>
      </c>
      <c r="AY14" s="13">
        <v>139</v>
      </c>
      <c r="AZ14" s="13">
        <v>185.89</v>
      </c>
      <c r="BA14" s="13">
        <v>414</v>
      </c>
      <c r="BB14" s="13">
        <v>3770.33</v>
      </c>
      <c r="BC14" s="13">
        <v>0</v>
      </c>
      <c r="BD14" s="13">
        <v>0</v>
      </c>
      <c r="BE14" s="13">
        <v>0</v>
      </c>
      <c r="BF14" s="13">
        <v>0</v>
      </c>
      <c r="BG14" s="13">
        <v>8699</v>
      </c>
      <c r="BH14" s="13">
        <v>39587.65</v>
      </c>
      <c r="BI14" s="13">
        <v>9252</v>
      </c>
      <c r="BJ14" s="13">
        <v>43543.87</v>
      </c>
      <c r="BK14" s="1">
        <f t="shared" si="0"/>
        <v>34286</v>
      </c>
      <c r="BL14" s="1">
        <f t="shared" si="1"/>
        <v>159464.09</v>
      </c>
      <c r="BM14" s="10">
        <v>18483</v>
      </c>
      <c r="BN14" s="10">
        <v>66138.63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466</v>
      </c>
      <c r="BX14" s="16">
        <v>11890.28</v>
      </c>
      <c r="BY14" s="16">
        <v>488</v>
      </c>
      <c r="BZ14" s="16">
        <v>1069.45</v>
      </c>
      <c r="CA14" s="16">
        <v>1931</v>
      </c>
      <c r="CB14" s="16">
        <v>14591.99</v>
      </c>
      <c r="CC14" s="16">
        <v>2885</v>
      </c>
      <c r="CD14" s="16">
        <v>27551.72</v>
      </c>
    </row>
    <row r="15" spans="1:82" x14ac:dyDescent="0.3">
      <c r="A15" s="3">
        <v>12</v>
      </c>
      <c r="B15" s="3" t="s">
        <v>94</v>
      </c>
      <c r="C15" s="1">
        <v>6714</v>
      </c>
      <c r="D15" s="1">
        <v>11275.89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332</v>
      </c>
      <c r="N15" s="1">
        <v>120.85</v>
      </c>
      <c r="O15" s="1">
        <v>155</v>
      </c>
      <c r="P15" s="1">
        <v>57.66</v>
      </c>
      <c r="Q15" s="1">
        <v>2582</v>
      </c>
      <c r="R15" s="1">
        <v>8291.75</v>
      </c>
      <c r="S15" s="1">
        <v>20</v>
      </c>
      <c r="T15" s="1">
        <v>1375.47</v>
      </c>
      <c r="U15" s="1">
        <v>1968</v>
      </c>
      <c r="V15" s="1">
        <v>9783.2000000000007</v>
      </c>
      <c r="W15" s="1">
        <v>11771</v>
      </c>
      <c r="X15" s="1">
        <v>30904.82</v>
      </c>
      <c r="Y15" s="10">
        <v>6133</v>
      </c>
      <c r="Z15" s="10">
        <v>10828.91</v>
      </c>
      <c r="AA15" s="10">
        <v>3443</v>
      </c>
      <c r="AB15" s="10">
        <v>50785.37</v>
      </c>
      <c r="AC15" s="10">
        <v>96</v>
      </c>
      <c r="AD15" s="10">
        <v>1574.43</v>
      </c>
      <c r="AE15" s="10">
        <v>215</v>
      </c>
      <c r="AF15" s="10">
        <v>27146.400000000001</v>
      </c>
      <c r="AG15" s="10">
        <v>4</v>
      </c>
      <c r="AH15" s="10">
        <v>450.96</v>
      </c>
      <c r="AI15" s="10">
        <v>22</v>
      </c>
      <c r="AJ15" s="10">
        <v>7538.88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9913</v>
      </c>
      <c r="AV15" s="10">
        <v>98324.95</v>
      </c>
      <c r="AW15" s="13">
        <v>0</v>
      </c>
      <c r="AX15" s="13">
        <v>0</v>
      </c>
      <c r="AY15" s="13">
        <v>271</v>
      </c>
      <c r="AZ15" s="13">
        <v>536.62</v>
      </c>
      <c r="BA15" s="13">
        <v>141</v>
      </c>
      <c r="BB15" s="13">
        <v>1182.76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412</v>
      </c>
      <c r="BJ15" s="13">
        <v>1719.38</v>
      </c>
      <c r="BK15" s="1">
        <f t="shared" si="0"/>
        <v>22096</v>
      </c>
      <c r="BL15" s="1">
        <f t="shared" si="1"/>
        <v>130949.15</v>
      </c>
      <c r="BM15" s="10">
        <v>15651</v>
      </c>
      <c r="BN15" s="10">
        <v>27099.95</v>
      </c>
      <c r="BO15" s="16">
        <v>26</v>
      </c>
      <c r="BP15" s="16">
        <v>1384.67</v>
      </c>
      <c r="BQ15" s="16">
        <v>0</v>
      </c>
      <c r="BR15" s="16">
        <v>0</v>
      </c>
      <c r="BS15" s="16">
        <v>0</v>
      </c>
      <c r="BT15" s="16">
        <v>0</v>
      </c>
      <c r="BU15" s="16">
        <v>69</v>
      </c>
      <c r="BV15" s="16">
        <v>1150.79</v>
      </c>
      <c r="BW15" s="16">
        <v>223</v>
      </c>
      <c r="BX15" s="16">
        <v>5993.73</v>
      </c>
      <c r="BY15" s="16">
        <v>2373</v>
      </c>
      <c r="BZ15" s="16">
        <v>18814.349999999999</v>
      </c>
      <c r="CA15" s="16">
        <v>784</v>
      </c>
      <c r="CB15" s="16">
        <v>6488.89</v>
      </c>
      <c r="CC15" s="16">
        <v>3475</v>
      </c>
      <c r="CD15" s="16">
        <v>33832.43</v>
      </c>
    </row>
    <row r="16" spans="1:82" x14ac:dyDescent="0.3">
      <c r="A16" s="4" t="s">
        <v>95</v>
      </c>
      <c r="B16" s="4" t="s">
        <v>96</v>
      </c>
      <c r="C16" s="2">
        <v>131924</v>
      </c>
      <c r="D16" s="2">
        <v>193411.55</v>
      </c>
      <c r="E16" s="2">
        <v>23</v>
      </c>
      <c r="F16" s="2">
        <v>23.18</v>
      </c>
      <c r="G16" s="2">
        <v>18</v>
      </c>
      <c r="H16" s="2">
        <v>46.98</v>
      </c>
      <c r="I16" s="2">
        <v>6543</v>
      </c>
      <c r="J16" s="2">
        <v>14894.76</v>
      </c>
      <c r="K16" s="2">
        <v>188</v>
      </c>
      <c r="L16" s="2">
        <v>330.28</v>
      </c>
      <c r="M16" s="2">
        <v>12049</v>
      </c>
      <c r="N16" s="2">
        <v>23590.57</v>
      </c>
      <c r="O16" s="2">
        <v>2592</v>
      </c>
      <c r="P16" s="2">
        <v>4453.68</v>
      </c>
      <c r="Q16" s="2">
        <v>24675</v>
      </c>
      <c r="R16" s="2">
        <v>77394.490000000005</v>
      </c>
      <c r="S16" s="2">
        <v>150</v>
      </c>
      <c r="T16" s="2">
        <v>6836.9</v>
      </c>
      <c r="U16" s="2">
        <v>15010</v>
      </c>
      <c r="V16" s="2">
        <v>149354.79</v>
      </c>
      <c r="W16" s="2">
        <v>193172</v>
      </c>
      <c r="X16" s="2">
        <v>470337.18</v>
      </c>
      <c r="Y16" s="11">
        <v>64868</v>
      </c>
      <c r="Z16" s="11">
        <v>432951.37</v>
      </c>
      <c r="AA16" s="11">
        <v>49803</v>
      </c>
      <c r="AB16" s="11">
        <v>383302.18</v>
      </c>
      <c r="AC16" s="11">
        <v>3162</v>
      </c>
      <c r="AD16" s="11">
        <v>182501.52</v>
      </c>
      <c r="AE16" s="11">
        <v>3349</v>
      </c>
      <c r="AF16" s="11">
        <v>247015.08</v>
      </c>
      <c r="AG16" s="11">
        <v>334</v>
      </c>
      <c r="AH16" s="11">
        <v>76637.95</v>
      </c>
      <c r="AI16" s="11">
        <v>161</v>
      </c>
      <c r="AJ16" s="11">
        <v>71875.679999999993</v>
      </c>
      <c r="AK16" s="11">
        <v>879</v>
      </c>
      <c r="AL16" s="11">
        <v>3602.25</v>
      </c>
      <c r="AM16" s="11">
        <v>197</v>
      </c>
      <c r="AN16" s="11">
        <v>806.85</v>
      </c>
      <c r="AO16" s="11">
        <v>149</v>
      </c>
      <c r="AP16" s="11">
        <v>1335.76</v>
      </c>
      <c r="AQ16" s="11">
        <v>284</v>
      </c>
      <c r="AR16" s="11">
        <v>310.25</v>
      </c>
      <c r="AS16" s="11">
        <v>82</v>
      </c>
      <c r="AT16" s="11">
        <v>74.900000000000006</v>
      </c>
      <c r="AU16" s="11">
        <v>123268</v>
      </c>
      <c r="AV16" s="11">
        <v>1400413.79</v>
      </c>
      <c r="AW16" s="14">
        <v>0</v>
      </c>
      <c r="AX16" s="14">
        <v>0</v>
      </c>
      <c r="AY16" s="14">
        <v>5322</v>
      </c>
      <c r="AZ16" s="14">
        <v>8497.39</v>
      </c>
      <c r="BA16" s="14">
        <v>6248</v>
      </c>
      <c r="BB16" s="14">
        <v>56327.12</v>
      </c>
      <c r="BC16" s="14">
        <v>14</v>
      </c>
      <c r="BD16" s="14">
        <v>0</v>
      </c>
      <c r="BE16" s="14">
        <v>1</v>
      </c>
      <c r="BF16" s="14">
        <v>0.01</v>
      </c>
      <c r="BG16" s="14">
        <v>8784</v>
      </c>
      <c r="BH16" s="14">
        <v>39684.11</v>
      </c>
      <c r="BI16" s="14">
        <v>20369</v>
      </c>
      <c r="BJ16" s="14">
        <v>104508.63</v>
      </c>
      <c r="BK16" s="2">
        <f t="shared" si="0"/>
        <v>336809</v>
      </c>
      <c r="BL16" s="2">
        <f t="shared" si="1"/>
        <v>1975259.6</v>
      </c>
      <c r="BM16" s="11">
        <v>212171</v>
      </c>
      <c r="BN16" s="11">
        <v>433253.43</v>
      </c>
      <c r="BO16" s="17">
        <v>506</v>
      </c>
      <c r="BP16" s="17">
        <v>94165.51</v>
      </c>
      <c r="BQ16" s="17">
        <v>61</v>
      </c>
      <c r="BR16" s="17">
        <v>5821.23</v>
      </c>
      <c r="BS16" s="17">
        <v>0</v>
      </c>
      <c r="BT16" s="17">
        <v>0</v>
      </c>
      <c r="BU16" s="17">
        <v>398</v>
      </c>
      <c r="BV16" s="17">
        <v>5200.96</v>
      </c>
      <c r="BW16" s="17">
        <v>15309</v>
      </c>
      <c r="BX16" s="17">
        <v>192835.41</v>
      </c>
      <c r="BY16" s="17">
        <v>59286</v>
      </c>
      <c r="BZ16" s="17">
        <v>222416.56</v>
      </c>
      <c r="CA16" s="17">
        <v>204519</v>
      </c>
      <c r="CB16" s="17">
        <v>1676588.06</v>
      </c>
      <c r="CC16" s="17">
        <v>280079</v>
      </c>
      <c r="CD16" s="17">
        <v>2197027.73</v>
      </c>
    </row>
    <row r="17" spans="1:82" x14ac:dyDescent="0.3">
      <c r="A17" s="3">
        <v>1</v>
      </c>
      <c r="B17" s="3" t="s">
        <v>97</v>
      </c>
      <c r="C17" s="1">
        <v>4896</v>
      </c>
      <c r="D17" s="1">
        <v>51222.36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46738</v>
      </c>
      <c r="R17" s="1">
        <v>24271.71</v>
      </c>
      <c r="S17" s="1">
        <v>2</v>
      </c>
      <c r="T17" s="1">
        <v>759.04</v>
      </c>
      <c r="U17" s="1">
        <v>131</v>
      </c>
      <c r="V17" s="1">
        <v>24586.240000000002</v>
      </c>
      <c r="W17" s="1">
        <v>51767</v>
      </c>
      <c r="X17" s="1">
        <v>100839.35</v>
      </c>
      <c r="Y17" s="10">
        <v>2125</v>
      </c>
      <c r="Z17" s="10">
        <v>66294.16</v>
      </c>
      <c r="AA17" s="10">
        <v>0</v>
      </c>
      <c r="AB17" s="10">
        <v>0</v>
      </c>
      <c r="AC17" s="10">
        <v>754</v>
      </c>
      <c r="AD17" s="10">
        <v>77323.75</v>
      </c>
      <c r="AE17" s="10">
        <v>0</v>
      </c>
      <c r="AF17" s="10">
        <v>0</v>
      </c>
      <c r="AG17" s="10">
        <v>195</v>
      </c>
      <c r="AH17" s="10">
        <v>57792.82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3074</v>
      </c>
      <c r="AV17" s="10">
        <v>201410.73</v>
      </c>
      <c r="AW17" s="13">
        <v>0</v>
      </c>
      <c r="AX17" s="13">
        <v>0</v>
      </c>
      <c r="AY17" s="13">
        <v>29</v>
      </c>
      <c r="AZ17" s="13">
        <v>116.76</v>
      </c>
      <c r="BA17" s="13">
        <v>180</v>
      </c>
      <c r="BB17" s="13">
        <v>392.2</v>
      </c>
      <c r="BC17" s="13">
        <v>0</v>
      </c>
      <c r="BD17" s="13">
        <v>0</v>
      </c>
      <c r="BE17" s="13">
        <v>0</v>
      </c>
      <c r="BF17" s="13">
        <v>0</v>
      </c>
      <c r="BG17" s="13">
        <v>16234</v>
      </c>
      <c r="BH17" s="13">
        <v>5834.23</v>
      </c>
      <c r="BI17" s="13">
        <v>16443</v>
      </c>
      <c r="BJ17" s="13">
        <v>6343.19</v>
      </c>
      <c r="BK17" s="1">
        <f t="shared" si="0"/>
        <v>71284</v>
      </c>
      <c r="BL17" s="1">
        <f t="shared" si="1"/>
        <v>308593.27</v>
      </c>
      <c r="BM17" s="10">
        <v>63637</v>
      </c>
      <c r="BN17" s="10">
        <v>82999.990000000005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28</v>
      </c>
      <c r="BV17" s="16">
        <v>706.87</v>
      </c>
      <c r="BW17" s="16">
        <v>36</v>
      </c>
      <c r="BX17" s="16">
        <v>1159.77</v>
      </c>
      <c r="BY17" s="16">
        <v>3516</v>
      </c>
      <c r="BZ17" s="16">
        <v>7938.17</v>
      </c>
      <c r="CA17" s="16">
        <v>34905</v>
      </c>
      <c r="CB17" s="16">
        <v>252793.03</v>
      </c>
      <c r="CC17" s="16">
        <v>38485</v>
      </c>
      <c r="CD17" s="16">
        <v>262597.84000000003</v>
      </c>
    </row>
    <row r="18" spans="1:82" x14ac:dyDescent="0.3">
      <c r="A18" s="3">
        <v>2</v>
      </c>
      <c r="B18" s="3" t="s">
        <v>98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84780</v>
      </c>
      <c r="R18" s="1">
        <v>47502.97</v>
      </c>
      <c r="S18" s="1">
        <v>1379</v>
      </c>
      <c r="T18" s="1">
        <v>923.95</v>
      </c>
      <c r="U18" s="1">
        <v>51088</v>
      </c>
      <c r="V18" s="1">
        <v>30248.46</v>
      </c>
      <c r="W18" s="1">
        <v>137247</v>
      </c>
      <c r="X18" s="1">
        <v>78675.38</v>
      </c>
      <c r="Y18" s="10">
        <v>2537</v>
      </c>
      <c r="Z18" s="10">
        <v>9781.49</v>
      </c>
      <c r="AA18" s="10">
        <v>0</v>
      </c>
      <c r="AB18" s="10">
        <v>0</v>
      </c>
      <c r="AC18" s="10">
        <v>2</v>
      </c>
      <c r="AD18" s="10">
        <v>33.5</v>
      </c>
      <c r="AE18" s="10">
        <v>0</v>
      </c>
      <c r="AF18" s="10">
        <v>0</v>
      </c>
      <c r="AG18" s="10">
        <v>36</v>
      </c>
      <c r="AH18" s="10">
        <v>865.04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2575</v>
      </c>
      <c r="AV18" s="10">
        <v>10680.03</v>
      </c>
      <c r="AW18" s="13">
        <v>0</v>
      </c>
      <c r="AX18" s="13">
        <v>0</v>
      </c>
      <c r="AY18" s="13">
        <v>0</v>
      </c>
      <c r="AZ18" s="13">
        <v>0</v>
      </c>
      <c r="BA18" s="13">
        <v>20</v>
      </c>
      <c r="BB18" s="13">
        <v>286.5</v>
      </c>
      <c r="BC18" s="13">
        <v>0</v>
      </c>
      <c r="BD18" s="13">
        <v>0</v>
      </c>
      <c r="BE18" s="13">
        <v>0</v>
      </c>
      <c r="BF18" s="13">
        <v>0</v>
      </c>
      <c r="BG18" s="13">
        <v>316201</v>
      </c>
      <c r="BH18" s="13">
        <v>178736.52</v>
      </c>
      <c r="BI18" s="13">
        <v>316221</v>
      </c>
      <c r="BJ18" s="13">
        <v>179023.02</v>
      </c>
      <c r="BK18" s="1">
        <f t="shared" si="0"/>
        <v>456043</v>
      </c>
      <c r="BL18" s="1">
        <f t="shared" si="1"/>
        <v>268378.43</v>
      </c>
      <c r="BM18" s="10">
        <v>412324</v>
      </c>
      <c r="BN18" s="10">
        <v>226667.7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19</v>
      </c>
      <c r="BX18" s="16">
        <v>503.5</v>
      </c>
      <c r="BY18" s="16">
        <v>1098</v>
      </c>
      <c r="BZ18" s="16">
        <v>3709.34</v>
      </c>
      <c r="CA18" s="16">
        <v>88327</v>
      </c>
      <c r="CB18" s="16">
        <v>152521.26</v>
      </c>
      <c r="CC18" s="16">
        <v>89444</v>
      </c>
      <c r="CD18" s="16">
        <v>156734.1</v>
      </c>
    </row>
    <row r="19" spans="1:82" x14ac:dyDescent="0.3">
      <c r="A19" s="3">
        <v>3</v>
      </c>
      <c r="B19" s="3" t="s">
        <v>99</v>
      </c>
      <c r="C19" s="1">
        <v>1030</v>
      </c>
      <c r="D19" s="1">
        <v>4546.3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3</v>
      </c>
      <c r="T19" s="1">
        <v>670.85</v>
      </c>
      <c r="U19" s="1">
        <v>13</v>
      </c>
      <c r="V19" s="1">
        <v>1322.55</v>
      </c>
      <c r="W19" s="1">
        <v>1046</v>
      </c>
      <c r="X19" s="1">
        <v>6539.7</v>
      </c>
      <c r="Y19" s="10">
        <v>53</v>
      </c>
      <c r="Z19" s="10">
        <v>8976.64</v>
      </c>
      <c r="AA19" s="10">
        <v>0</v>
      </c>
      <c r="AB19" s="10">
        <v>0</v>
      </c>
      <c r="AC19" s="10">
        <v>66</v>
      </c>
      <c r="AD19" s="10">
        <v>15704.44</v>
      </c>
      <c r="AE19" s="10">
        <v>0</v>
      </c>
      <c r="AF19" s="10">
        <v>0</v>
      </c>
      <c r="AG19" s="10">
        <v>21</v>
      </c>
      <c r="AH19" s="10">
        <v>6476.43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140</v>
      </c>
      <c r="AV19" s="10">
        <v>31157.51</v>
      </c>
      <c r="AW19" s="13">
        <v>0</v>
      </c>
      <c r="AX19" s="13">
        <v>0</v>
      </c>
      <c r="AY19" s="13">
        <v>2</v>
      </c>
      <c r="AZ19" s="13">
        <v>4.16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2</v>
      </c>
      <c r="BJ19" s="13">
        <v>4.16</v>
      </c>
      <c r="BK19" s="1">
        <f t="shared" si="0"/>
        <v>1188</v>
      </c>
      <c r="BL19" s="1">
        <f t="shared" si="1"/>
        <v>37701.370000000003</v>
      </c>
      <c r="BM19" s="10">
        <v>559</v>
      </c>
      <c r="BN19" s="10">
        <v>1715.77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10</v>
      </c>
      <c r="BX19" s="16">
        <v>346.31</v>
      </c>
      <c r="BY19" s="16">
        <v>187</v>
      </c>
      <c r="BZ19" s="16">
        <v>433.75</v>
      </c>
      <c r="CA19" s="16">
        <v>788</v>
      </c>
      <c r="CB19" s="16">
        <v>18726.48</v>
      </c>
      <c r="CC19" s="16">
        <v>985</v>
      </c>
      <c r="CD19" s="16">
        <v>19506.54</v>
      </c>
    </row>
    <row r="20" spans="1:82" x14ac:dyDescent="0.3">
      <c r="A20" s="3">
        <v>4</v>
      </c>
      <c r="B20" s="3" t="s">
        <v>100</v>
      </c>
      <c r="C20" s="1">
        <v>615</v>
      </c>
      <c r="D20" s="1">
        <v>1575.71</v>
      </c>
      <c r="E20" s="1">
        <v>4384</v>
      </c>
      <c r="F20" s="1">
        <v>4119.05</v>
      </c>
      <c r="G20" s="1">
        <v>0</v>
      </c>
      <c r="H20" s="1">
        <v>0</v>
      </c>
      <c r="I20" s="1">
        <v>65079</v>
      </c>
      <c r="J20" s="1">
        <v>42009.51</v>
      </c>
      <c r="K20" s="1">
        <v>96</v>
      </c>
      <c r="L20" s="1">
        <v>88.85</v>
      </c>
      <c r="M20" s="1">
        <v>0</v>
      </c>
      <c r="N20" s="1">
        <v>0</v>
      </c>
      <c r="O20" s="1">
        <v>0</v>
      </c>
      <c r="P20" s="1">
        <v>0</v>
      </c>
      <c r="Q20" s="1">
        <v>8432</v>
      </c>
      <c r="R20" s="1">
        <v>10173.11</v>
      </c>
      <c r="S20" s="1">
        <v>10</v>
      </c>
      <c r="T20" s="1">
        <v>1140.25</v>
      </c>
      <c r="U20" s="1">
        <v>91</v>
      </c>
      <c r="V20" s="1">
        <v>13609.37</v>
      </c>
      <c r="W20" s="1">
        <v>78707</v>
      </c>
      <c r="X20" s="1">
        <v>72715.850000000006</v>
      </c>
      <c r="Y20" s="10">
        <v>3300</v>
      </c>
      <c r="Z20" s="10">
        <v>120970.24000000001</v>
      </c>
      <c r="AA20" s="10">
        <v>0</v>
      </c>
      <c r="AB20" s="10">
        <v>0</v>
      </c>
      <c r="AC20" s="10">
        <v>1799</v>
      </c>
      <c r="AD20" s="10">
        <v>185362.55</v>
      </c>
      <c r="AE20" s="10">
        <v>0</v>
      </c>
      <c r="AF20" s="10">
        <v>0</v>
      </c>
      <c r="AG20" s="10">
        <v>409</v>
      </c>
      <c r="AH20" s="10">
        <v>88740.38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5508</v>
      </c>
      <c r="AR20" s="10">
        <v>395073.15</v>
      </c>
      <c r="AS20" s="10">
        <v>0</v>
      </c>
      <c r="AT20" s="10">
        <v>0</v>
      </c>
      <c r="AU20" s="10">
        <v>11016</v>
      </c>
      <c r="AV20" s="10">
        <v>790146.32</v>
      </c>
      <c r="AW20" s="13">
        <v>0</v>
      </c>
      <c r="AX20" s="13">
        <v>0</v>
      </c>
      <c r="AY20" s="13">
        <v>13</v>
      </c>
      <c r="AZ20" s="13">
        <v>23.92</v>
      </c>
      <c r="BA20" s="13">
        <v>1439</v>
      </c>
      <c r="BB20" s="13">
        <v>6927.79</v>
      </c>
      <c r="BC20" s="13">
        <v>0</v>
      </c>
      <c r="BD20" s="13">
        <v>0</v>
      </c>
      <c r="BE20" s="13">
        <v>0</v>
      </c>
      <c r="BF20" s="13">
        <v>0</v>
      </c>
      <c r="BG20" s="13">
        <v>9400</v>
      </c>
      <c r="BH20" s="13">
        <v>3054.19</v>
      </c>
      <c r="BI20" s="13">
        <v>10852</v>
      </c>
      <c r="BJ20" s="13">
        <v>10005.9</v>
      </c>
      <c r="BK20" s="1">
        <f t="shared" si="0"/>
        <v>100575</v>
      </c>
      <c r="BL20" s="1">
        <f t="shared" si="1"/>
        <v>872868.07</v>
      </c>
      <c r="BM20" s="10">
        <v>88407</v>
      </c>
      <c r="BN20" s="10">
        <v>65031.58</v>
      </c>
      <c r="BO20" s="16">
        <v>1</v>
      </c>
      <c r="BP20" s="16">
        <v>6.98</v>
      </c>
      <c r="BQ20" s="16">
        <v>0</v>
      </c>
      <c r="BR20" s="16">
        <v>0</v>
      </c>
      <c r="BS20" s="16">
        <v>0</v>
      </c>
      <c r="BT20" s="16">
        <v>0</v>
      </c>
      <c r="BU20" s="16">
        <v>1</v>
      </c>
      <c r="BV20" s="16">
        <v>1.05</v>
      </c>
      <c r="BW20" s="16">
        <v>3133</v>
      </c>
      <c r="BX20" s="16">
        <v>40614.769999999997</v>
      </c>
      <c r="BY20" s="16">
        <v>16609</v>
      </c>
      <c r="BZ20" s="16">
        <v>78029.77</v>
      </c>
      <c r="CA20" s="16">
        <v>84679</v>
      </c>
      <c r="CB20" s="16">
        <v>459198.77</v>
      </c>
      <c r="CC20" s="16">
        <v>104423</v>
      </c>
      <c r="CD20" s="16">
        <v>577851.34</v>
      </c>
    </row>
    <row r="21" spans="1:82" x14ac:dyDescent="0.3">
      <c r="A21" s="3">
        <v>5</v>
      </c>
      <c r="B21" s="3" t="s">
        <v>101</v>
      </c>
      <c r="C21" s="1">
        <v>363</v>
      </c>
      <c r="D21" s="1">
        <v>1960.04</v>
      </c>
      <c r="E21" s="1">
        <v>0</v>
      </c>
      <c r="F21" s="1">
        <v>0</v>
      </c>
      <c r="G21" s="1">
        <v>0</v>
      </c>
      <c r="H21" s="1">
        <v>0</v>
      </c>
      <c r="I21" s="1">
        <v>10970</v>
      </c>
      <c r="J21" s="1">
        <v>9717.52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11333</v>
      </c>
      <c r="X21" s="1">
        <v>11677.56</v>
      </c>
      <c r="Y21" s="10">
        <v>0</v>
      </c>
      <c r="Z21" s="10">
        <v>0</v>
      </c>
      <c r="AA21" s="10">
        <v>2566</v>
      </c>
      <c r="AB21" s="10">
        <v>125421.59</v>
      </c>
      <c r="AC21" s="10">
        <v>0</v>
      </c>
      <c r="AD21" s="10">
        <v>0</v>
      </c>
      <c r="AE21" s="10">
        <v>1096</v>
      </c>
      <c r="AF21" s="10">
        <v>141342.96</v>
      </c>
      <c r="AG21" s="10">
        <v>0</v>
      </c>
      <c r="AH21" s="10">
        <v>0</v>
      </c>
      <c r="AI21" s="10">
        <v>125</v>
      </c>
      <c r="AJ21" s="10">
        <v>44183.56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3787</v>
      </c>
      <c r="AV21" s="10">
        <v>310948.11</v>
      </c>
      <c r="AW21" s="13">
        <v>0</v>
      </c>
      <c r="AX21" s="13">
        <v>0</v>
      </c>
      <c r="AY21" s="13">
        <v>55</v>
      </c>
      <c r="AZ21" s="13">
        <v>466.42</v>
      </c>
      <c r="BA21" s="13">
        <v>22</v>
      </c>
      <c r="BB21" s="13">
        <v>484.34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77</v>
      </c>
      <c r="BJ21" s="13">
        <v>950.76</v>
      </c>
      <c r="BK21" s="1">
        <f t="shared" si="0"/>
        <v>15197</v>
      </c>
      <c r="BL21" s="1">
        <f t="shared" si="1"/>
        <v>323576.43</v>
      </c>
      <c r="BM21" s="10">
        <v>9334</v>
      </c>
      <c r="BN21" s="10">
        <v>17214.63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55</v>
      </c>
      <c r="BV21" s="16">
        <v>1401.52</v>
      </c>
      <c r="BW21" s="16">
        <v>760</v>
      </c>
      <c r="BX21" s="16">
        <v>28628.47</v>
      </c>
      <c r="BY21" s="16">
        <v>8315</v>
      </c>
      <c r="BZ21" s="16">
        <v>45225.77</v>
      </c>
      <c r="CA21" s="16">
        <v>100369</v>
      </c>
      <c r="CB21" s="16">
        <v>380450.55</v>
      </c>
      <c r="CC21" s="16">
        <v>109499</v>
      </c>
      <c r="CD21" s="16">
        <v>455706.31</v>
      </c>
    </row>
    <row r="22" spans="1:82" x14ac:dyDescent="0.3">
      <c r="A22" s="3">
        <v>6</v>
      </c>
      <c r="B22" s="3" t="s">
        <v>102</v>
      </c>
      <c r="C22" s="1">
        <v>267</v>
      </c>
      <c r="D22" s="1">
        <v>616.04</v>
      </c>
      <c r="E22" s="1">
        <v>0</v>
      </c>
      <c r="F22" s="1">
        <v>0</v>
      </c>
      <c r="G22" s="1">
        <v>0</v>
      </c>
      <c r="H22" s="1">
        <v>0</v>
      </c>
      <c r="I22" s="1">
        <v>365</v>
      </c>
      <c r="J22" s="1">
        <v>897.1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28</v>
      </c>
      <c r="R22" s="1">
        <v>148.94999999999999</v>
      </c>
      <c r="S22" s="1">
        <v>1</v>
      </c>
      <c r="T22" s="1">
        <v>5.26</v>
      </c>
      <c r="U22" s="1">
        <v>221</v>
      </c>
      <c r="V22" s="1">
        <v>1364.38</v>
      </c>
      <c r="W22" s="1">
        <v>882</v>
      </c>
      <c r="X22" s="1">
        <v>3031.73</v>
      </c>
      <c r="Y22" s="10">
        <v>521</v>
      </c>
      <c r="Z22" s="10">
        <v>806.03</v>
      </c>
      <c r="AA22" s="10">
        <v>1498</v>
      </c>
      <c r="AB22" s="10">
        <v>7109.5</v>
      </c>
      <c r="AC22" s="10">
        <v>0</v>
      </c>
      <c r="AD22" s="10">
        <v>0</v>
      </c>
      <c r="AE22" s="10">
        <v>41</v>
      </c>
      <c r="AF22" s="10">
        <v>4188.75</v>
      </c>
      <c r="AG22" s="10">
        <v>0</v>
      </c>
      <c r="AH22" s="10">
        <v>0</v>
      </c>
      <c r="AI22" s="10">
        <v>8</v>
      </c>
      <c r="AJ22" s="10">
        <v>4438.5600000000004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2068</v>
      </c>
      <c r="AV22" s="10">
        <v>16542.84</v>
      </c>
      <c r="AW22" s="13">
        <v>0</v>
      </c>
      <c r="AX22" s="13">
        <v>0</v>
      </c>
      <c r="AY22" s="13">
        <v>27</v>
      </c>
      <c r="AZ22" s="13">
        <v>47.45</v>
      </c>
      <c r="BA22" s="13">
        <v>37</v>
      </c>
      <c r="BB22" s="13">
        <v>157.25</v>
      </c>
      <c r="BC22" s="13">
        <v>8</v>
      </c>
      <c r="BD22" s="13">
        <v>12.97</v>
      </c>
      <c r="BE22" s="13">
        <v>0</v>
      </c>
      <c r="BF22" s="13">
        <v>0</v>
      </c>
      <c r="BG22" s="13">
        <v>0</v>
      </c>
      <c r="BH22" s="13">
        <v>0</v>
      </c>
      <c r="BI22" s="13">
        <v>72</v>
      </c>
      <c r="BJ22" s="13">
        <v>217.67</v>
      </c>
      <c r="BK22" s="1">
        <f t="shared" si="0"/>
        <v>3022</v>
      </c>
      <c r="BL22" s="1">
        <f t="shared" si="1"/>
        <v>19792.239999999998</v>
      </c>
      <c r="BM22" s="10">
        <v>1298</v>
      </c>
      <c r="BN22" s="10">
        <v>2316.5500000000002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10</v>
      </c>
      <c r="BV22" s="16">
        <v>32.729999999999997</v>
      </c>
      <c r="BW22" s="16">
        <v>301</v>
      </c>
      <c r="BX22" s="16">
        <v>4160.43</v>
      </c>
      <c r="BY22" s="16">
        <v>145</v>
      </c>
      <c r="BZ22" s="16">
        <v>1703.58</v>
      </c>
      <c r="CA22" s="16">
        <v>1869</v>
      </c>
      <c r="CB22" s="16">
        <v>7151.5</v>
      </c>
      <c r="CC22" s="16">
        <v>2325</v>
      </c>
      <c r="CD22" s="16">
        <v>13048.24</v>
      </c>
    </row>
    <row r="23" spans="1:82" x14ac:dyDescent="0.3">
      <c r="A23" s="3">
        <v>7</v>
      </c>
      <c r="B23" s="3" t="s">
        <v>103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4290</v>
      </c>
      <c r="J23" s="1">
        <v>1365.95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3506</v>
      </c>
      <c r="R23" s="1">
        <v>1123.82</v>
      </c>
      <c r="S23" s="1">
        <v>0</v>
      </c>
      <c r="T23" s="1">
        <v>0</v>
      </c>
      <c r="U23" s="1">
        <v>0</v>
      </c>
      <c r="V23" s="1">
        <v>0</v>
      </c>
      <c r="W23" s="1">
        <v>7796</v>
      </c>
      <c r="X23" s="1">
        <v>2489.77</v>
      </c>
      <c r="Y23" s="10">
        <v>244</v>
      </c>
      <c r="Z23" s="10">
        <v>1985</v>
      </c>
      <c r="AA23" s="10">
        <v>0</v>
      </c>
      <c r="AB23" s="10">
        <v>0</v>
      </c>
      <c r="AC23" s="10">
        <v>60</v>
      </c>
      <c r="AD23" s="10">
        <v>1545.29</v>
      </c>
      <c r="AE23" s="10">
        <v>0</v>
      </c>
      <c r="AF23" s="10">
        <v>0</v>
      </c>
      <c r="AG23" s="10">
        <v>4</v>
      </c>
      <c r="AH23" s="10">
        <v>67.94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308</v>
      </c>
      <c r="AV23" s="10">
        <v>3598.23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22</v>
      </c>
      <c r="BD23" s="13">
        <v>6.6</v>
      </c>
      <c r="BE23" s="13">
        <v>0</v>
      </c>
      <c r="BF23" s="13">
        <v>0</v>
      </c>
      <c r="BG23" s="13">
        <v>0</v>
      </c>
      <c r="BH23" s="13">
        <v>0</v>
      </c>
      <c r="BI23" s="13">
        <v>22</v>
      </c>
      <c r="BJ23" s="13">
        <v>6.6</v>
      </c>
      <c r="BK23" s="1">
        <f t="shared" si="0"/>
        <v>8126</v>
      </c>
      <c r="BL23" s="1">
        <f t="shared" si="1"/>
        <v>6094.6</v>
      </c>
      <c r="BM23" s="10">
        <v>4302</v>
      </c>
      <c r="BN23" s="10">
        <v>1374.34</v>
      </c>
      <c r="BO23" s="16">
        <v>1</v>
      </c>
      <c r="BP23" s="16">
        <v>19.79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6840</v>
      </c>
      <c r="BZ23" s="16">
        <v>11862.4</v>
      </c>
      <c r="CA23" s="16">
        <v>102077</v>
      </c>
      <c r="CB23" s="16">
        <v>117319.03999999999</v>
      </c>
      <c r="CC23" s="16">
        <v>108918</v>
      </c>
      <c r="CD23" s="16">
        <v>129201.23</v>
      </c>
    </row>
    <row r="24" spans="1:82" x14ac:dyDescent="0.3">
      <c r="A24" s="3">
        <v>8</v>
      </c>
      <c r="B24" s="3" t="s">
        <v>104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457</v>
      </c>
      <c r="R24" s="1">
        <v>2559.75</v>
      </c>
      <c r="S24" s="1">
        <v>0</v>
      </c>
      <c r="T24" s="1">
        <v>0</v>
      </c>
      <c r="U24" s="1">
        <v>0</v>
      </c>
      <c r="V24" s="1">
        <v>0</v>
      </c>
      <c r="W24" s="1">
        <v>457</v>
      </c>
      <c r="X24" s="1">
        <v>2559.75</v>
      </c>
      <c r="Y24" s="10">
        <v>1260</v>
      </c>
      <c r="Z24" s="10">
        <v>15254.92</v>
      </c>
      <c r="AA24" s="10">
        <v>0</v>
      </c>
      <c r="AB24" s="10">
        <v>0</v>
      </c>
      <c r="AC24" s="10">
        <v>115</v>
      </c>
      <c r="AD24" s="10">
        <v>9002.94</v>
      </c>
      <c r="AE24" s="10">
        <v>0</v>
      </c>
      <c r="AF24" s="10">
        <v>0</v>
      </c>
      <c r="AG24" s="10">
        <v>231</v>
      </c>
      <c r="AH24" s="10">
        <v>7901.01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1606</v>
      </c>
      <c r="AV24" s="10">
        <v>32158.87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">
        <f t="shared" si="0"/>
        <v>2063</v>
      </c>
      <c r="BL24" s="1">
        <f t="shared" si="1"/>
        <v>34718.619999999995</v>
      </c>
      <c r="BM24" s="10">
        <v>255</v>
      </c>
      <c r="BN24" s="10">
        <v>1721.1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25787</v>
      </c>
      <c r="CB24" s="16">
        <v>155639.67000000001</v>
      </c>
      <c r="CC24" s="16">
        <v>25787</v>
      </c>
      <c r="CD24" s="16">
        <v>155639.67000000001</v>
      </c>
    </row>
    <row r="25" spans="1:82" x14ac:dyDescent="0.3">
      <c r="A25" s="3">
        <v>9</v>
      </c>
      <c r="B25" s="3" t="s">
        <v>105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0">
        <v>10</v>
      </c>
      <c r="Z25" s="10">
        <v>71.11</v>
      </c>
      <c r="AA25" s="10">
        <v>7</v>
      </c>
      <c r="AB25" s="10">
        <v>920.84</v>
      </c>
      <c r="AC25" s="10">
        <v>2</v>
      </c>
      <c r="AD25" s="10">
        <v>116.89</v>
      </c>
      <c r="AE25" s="10">
        <v>4</v>
      </c>
      <c r="AF25" s="10">
        <v>524.54999999999995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23</v>
      </c>
      <c r="AV25" s="10">
        <v>1633.39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">
        <f t="shared" si="0"/>
        <v>23</v>
      </c>
      <c r="BL25" s="1">
        <f t="shared" si="1"/>
        <v>1633.39</v>
      </c>
      <c r="BM25" s="10">
        <v>0</v>
      </c>
      <c r="BN25" s="10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</row>
    <row r="26" spans="1:82" x14ac:dyDescent="0.3">
      <c r="A26" s="3">
        <v>10</v>
      </c>
      <c r="B26" s="3" t="s">
        <v>106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1</v>
      </c>
      <c r="R26" s="1">
        <v>0.23</v>
      </c>
      <c r="S26" s="1">
        <v>0</v>
      </c>
      <c r="T26" s="1">
        <v>0</v>
      </c>
      <c r="U26" s="1">
        <v>1</v>
      </c>
      <c r="V26" s="1">
        <v>2</v>
      </c>
      <c r="W26" s="1">
        <v>2</v>
      </c>
      <c r="X26" s="1">
        <v>2.23</v>
      </c>
      <c r="Y26" s="10">
        <v>608</v>
      </c>
      <c r="Z26" s="10">
        <v>6950.44</v>
      </c>
      <c r="AA26" s="10">
        <v>0</v>
      </c>
      <c r="AB26" s="10">
        <v>0</v>
      </c>
      <c r="AC26" s="10">
        <v>81</v>
      </c>
      <c r="AD26" s="10">
        <v>11626.2</v>
      </c>
      <c r="AE26" s="10">
        <v>0</v>
      </c>
      <c r="AF26" s="10">
        <v>0</v>
      </c>
      <c r="AG26" s="10">
        <v>44</v>
      </c>
      <c r="AH26" s="10">
        <v>6114.67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733</v>
      </c>
      <c r="AV26" s="10">
        <v>24691.31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">
        <f t="shared" si="0"/>
        <v>735</v>
      </c>
      <c r="BL26" s="1">
        <f t="shared" si="1"/>
        <v>24693.54</v>
      </c>
      <c r="BM26" s="10">
        <v>130</v>
      </c>
      <c r="BN26" s="10">
        <v>1288.51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1745</v>
      </c>
      <c r="CB26" s="16">
        <v>23171.98</v>
      </c>
      <c r="CC26" s="16">
        <v>1745</v>
      </c>
      <c r="CD26" s="16">
        <v>23171.98</v>
      </c>
    </row>
    <row r="27" spans="1:82" x14ac:dyDescent="0.3">
      <c r="A27" s="3">
        <v>11</v>
      </c>
      <c r="B27" s="3" t="s">
        <v>107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">
        <f t="shared" si="0"/>
        <v>0</v>
      </c>
      <c r="BL27" s="1">
        <f t="shared" si="1"/>
        <v>0</v>
      </c>
      <c r="BM27" s="10">
        <v>0</v>
      </c>
      <c r="BN27" s="10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4</v>
      </c>
      <c r="CB27" s="16">
        <v>3.28</v>
      </c>
      <c r="CC27" s="16">
        <v>4</v>
      </c>
      <c r="CD27" s="16">
        <v>3.28</v>
      </c>
    </row>
    <row r="28" spans="1:82" x14ac:dyDescent="0.3">
      <c r="A28" s="3">
        <v>12</v>
      </c>
      <c r="B28" s="3" t="s">
        <v>108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112</v>
      </c>
      <c r="V28" s="1">
        <v>218.09</v>
      </c>
      <c r="W28" s="1">
        <v>112</v>
      </c>
      <c r="X28" s="1">
        <v>218.09</v>
      </c>
      <c r="Y28" s="10">
        <v>9</v>
      </c>
      <c r="Z28" s="10">
        <v>151</v>
      </c>
      <c r="AA28" s="10">
        <v>2</v>
      </c>
      <c r="AB28" s="10">
        <v>188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11</v>
      </c>
      <c r="AV28" s="10">
        <v>339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">
        <f t="shared" si="0"/>
        <v>123</v>
      </c>
      <c r="BL28" s="1">
        <f t="shared" si="1"/>
        <v>557.09</v>
      </c>
      <c r="BM28" s="10">
        <v>0</v>
      </c>
      <c r="BN28" s="10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24</v>
      </c>
      <c r="BZ28" s="16">
        <v>66.38</v>
      </c>
      <c r="CA28" s="16">
        <v>91</v>
      </c>
      <c r="CB28" s="16">
        <v>1733.78</v>
      </c>
      <c r="CC28" s="16">
        <v>115</v>
      </c>
      <c r="CD28" s="16">
        <v>1800.16</v>
      </c>
    </row>
    <row r="29" spans="1:82" x14ac:dyDescent="0.3">
      <c r="A29" s="3">
        <v>13</v>
      </c>
      <c r="B29" s="3" t="s">
        <v>122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0">
        <v>0</v>
      </c>
      <c r="Z29" s="10">
        <v>0</v>
      </c>
      <c r="AA29" s="10">
        <v>3</v>
      </c>
      <c r="AB29" s="10">
        <v>218.65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3</v>
      </c>
      <c r="AV29" s="10">
        <v>218.65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">
        <f>W29+AU29+BI29</f>
        <v>3</v>
      </c>
      <c r="BL29" s="1">
        <f>X29+AV29+BJ29</f>
        <v>218.65</v>
      </c>
      <c r="BM29" s="10">
        <v>0</v>
      </c>
      <c r="BN29" s="10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1</v>
      </c>
      <c r="BX29" s="16">
        <v>57.5</v>
      </c>
      <c r="BY29" s="16">
        <v>13</v>
      </c>
      <c r="BZ29" s="16">
        <v>40.92</v>
      </c>
      <c r="CA29" s="16">
        <v>2</v>
      </c>
      <c r="CB29" s="16">
        <v>51</v>
      </c>
      <c r="CC29" s="16">
        <v>16</v>
      </c>
      <c r="CD29" s="16">
        <v>149.41999999999999</v>
      </c>
    </row>
    <row r="30" spans="1:82" x14ac:dyDescent="0.3">
      <c r="A30" s="3">
        <v>14</v>
      </c>
      <c r="B30" s="3" t="s">
        <v>109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0">
        <v>225</v>
      </c>
      <c r="Z30" s="10">
        <v>3171.45</v>
      </c>
      <c r="AA30" s="10">
        <v>71</v>
      </c>
      <c r="AB30" s="10">
        <v>5105.18</v>
      </c>
      <c r="AC30" s="10">
        <v>56</v>
      </c>
      <c r="AD30" s="10">
        <v>2188.29</v>
      </c>
      <c r="AE30" s="10">
        <v>56</v>
      </c>
      <c r="AF30" s="10">
        <v>9520.41</v>
      </c>
      <c r="AG30" s="10">
        <v>3</v>
      </c>
      <c r="AH30" s="10">
        <v>174.6</v>
      </c>
      <c r="AI30" s="10">
        <v>48</v>
      </c>
      <c r="AJ30" s="10">
        <v>11413.56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459</v>
      </c>
      <c r="AV30" s="10">
        <v>31573.49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6</v>
      </c>
      <c r="BH30" s="13">
        <v>1200</v>
      </c>
      <c r="BI30" s="13">
        <v>6</v>
      </c>
      <c r="BJ30" s="13">
        <v>1200</v>
      </c>
      <c r="BK30" s="1">
        <f t="shared" ref="BK30:BK42" si="2">W30+AU30+BI30</f>
        <v>465</v>
      </c>
      <c r="BL30" s="1">
        <f t="shared" ref="BL30:BL42" si="3">X30+AV30+BJ30</f>
        <v>32773.490000000005</v>
      </c>
      <c r="BM30" s="10">
        <v>72</v>
      </c>
      <c r="BN30" s="10">
        <v>1495.61</v>
      </c>
      <c r="BO30" s="16">
        <v>0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589</v>
      </c>
      <c r="BZ30" s="16">
        <v>3146.05</v>
      </c>
      <c r="CA30" s="16">
        <v>6386</v>
      </c>
      <c r="CB30" s="16">
        <v>44139.48</v>
      </c>
      <c r="CC30" s="16">
        <v>6975</v>
      </c>
      <c r="CD30" s="16">
        <v>47285.53</v>
      </c>
    </row>
    <row r="31" spans="1:82" x14ac:dyDescent="0.3">
      <c r="A31" s="4" t="s">
        <v>110</v>
      </c>
      <c r="B31" s="4" t="s">
        <v>96</v>
      </c>
      <c r="C31" s="2">
        <v>7171</v>
      </c>
      <c r="D31" s="2">
        <v>59920.45</v>
      </c>
      <c r="E31" s="2">
        <v>4384</v>
      </c>
      <c r="F31" s="2">
        <v>4119.05</v>
      </c>
      <c r="G31" s="2">
        <v>0</v>
      </c>
      <c r="H31" s="2">
        <v>0</v>
      </c>
      <c r="I31" s="2">
        <v>80704</v>
      </c>
      <c r="J31" s="2">
        <v>53990.080000000002</v>
      </c>
      <c r="K31" s="2">
        <v>96</v>
      </c>
      <c r="L31" s="2">
        <v>88.85</v>
      </c>
      <c r="M31" s="2">
        <v>0</v>
      </c>
      <c r="N31" s="2">
        <v>0</v>
      </c>
      <c r="O31" s="2">
        <v>0</v>
      </c>
      <c r="P31" s="2">
        <v>0</v>
      </c>
      <c r="Q31" s="2">
        <v>143942</v>
      </c>
      <c r="R31" s="2">
        <v>85780.54</v>
      </c>
      <c r="S31" s="2">
        <v>1395</v>
      </c>
      <c r="T31" s="2">
        <v>3499.35</v>
      </c>
      <c r="U31" s="2">
        <v>51657</v>
      </c>
      <c r="V31" s="2">
        <v>71351.09</v>
      </c>
      <c r="W31" s="2">
        <v>289349</v>
      </c>
      <c r="X31" s="2">
        <v>278749.40999999997</v>
      </c>
      <c r="Y31" s="11">
        <v>10892</v>
      </c>
      <c r="Z31" s="11">
        <v>234412.48</v>
      </c>
      <c r="AA31" s="11">
        <v>4147</v>
      </c>
      <c r="AB31" s="11">
        <v>138963.76</v>
      </c>
      <c r="AC31" s="11">
        <v>2935</v>
      </c>
      <c r="AD31" s="11">
        <v>302903.84999999998</v>
      </c>
      <c r="AE31" s="11">
        <v>1197</v>
      </c>
      <c r="AF31" s="11">
        <v>155576.67000000001</v>
      </c>
      <c r="AG31" s="11">
        <v>943</v>
      </c>
      <c r="AH31" s="11">
        <v>168132.89</v>
      </c>
      <c r="AI31" s="11">
        <v>181</v>
      </c>
      <c r="AJ31" s="11">
        <v>60035.68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5508</v>
      </c>
      <c r="AR31" s="11">
        <v>395073.15</v>
      </c>
      <c r="AS31" s="11">
        <v>0</v>
      </c>
      <c r="AT31" s="11">
        <v>0</v>
      </c>
      <c r="AU31" s="11">
        <v>25803</v>
      </c>
      <c r="AV31" s="11">
        <v>1455098.48</v>
      </c>
      <c r="AW31" s="14">
        <v>0</v>
      </c>
      <c r="AX31" s="14">
        <v>0</v>
      </c>
      <c r="AY31" s="14">
        <v>126</v>
      </c>
      <c r="AZ31" s="14">
        <v>658.71</v>
      </c>
      <c r="BA31" s="14">
        <v>1698</v>
      </c>
      <c r="BB31" s="14">
        <v>8248.08</v>
      </c>
      <c r="BC31" s="14">
        <v>30</v>
      </c>
      <c r="BD31" s="14">
        <v>19.57</v>
      </c>
      <c r="BE31" s="14">
        <v>0</v>
      </c>
      <c r="BF31" s="14">
        <v>0</v>
      </c>
      <c r="BG31" s="14">
        <v>341841</v>
      </c>
      <c r="BH31" s="14">
        <v>188824.94</v>
      </c>
      <c r="BI31" s="14">
        <v>343695</v>
      </c>
      <c r="BJ31" s="14">
        <v>197751.3</v>
      </c>
      <c r="BK31" s="2">
        <f t="shared" si="2"/>
        <v>658847</v>
      </c>
      <c r="BL31" s="2">
        <f t="shared" si="3"/>
        <v>1931599.19</v>
      </c>
      <c r="BM31" s="11">
        <v>580318</v>
      </c>
      <c r="BN31" s="11">
        <v>401825.78</v>
      </c>
      <c r="BO31" s="17">
        <v>2</v>
      </c>
      <c r="BP31" s="17">
        <v>26.77</v>
      </c>
      <c r="BQ31" s="17">
        <v>0</v>
      </c>
      <c r="BR31" s="17">
        <v>0</v>
      </c>
      <c r="BS31" s="17">
        <v>0</v>
      </c>
      <c r="BT31" s="17">
        <v>0</v>
      </c>
      <c r="BU31" s="17">
        <v>94</v>
      </c>
      <c r="BV31" s="17">
        <v>2142.17</v>
      </c>
      <c r="BW31" s="17">
        <v>4260</v>
      </c>
      <c r="BX31" s="17">
        <v>75470.75</v>
      </c>
      <c r="BY31" s="17">
        <v>37336</v>
      </c>
      <c r="BZ31" s="17">
        <v>152156.13</v>
      </c>
      <c r="CA31" s="17">
        <v>447029</v>
      </c>
      <c r="CB31" s="17">
        <v>1612899.82</v>
      </c>
      <c r="CC31" s="17">
        <v>488721</v>
      </c>
      <c r="CD31" s="17">
        <v>1842695.64</v>
      </c>
    </row>
    <row r="32" spans="1:82" x14ac:dyDescent="0.3">
      <c r="A32" s="3">
        <v>1</v>
      </c>
      <c r="B32" s="3" t="s">
        <v>111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0">
        <v>1</v>
      </c>
      <c r="Z32" s="10">
        <v>525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1</v>
      </c>
      <c r="AV32" s="10">
        <v>525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">
        <f t="shared" si="2"/>
        <v>1</v>
      </c>
      <c r="BL32" s="1">
        <f t="shared" si="3"/>
        <v>525</v>
      </c>
      <c r="BM32" s="10">
        <v>0</v>
      </c>
      <c r="BN32" s="10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8</v>
      </c>
      <c r="CB32" s="16">
        <v>566.5</v>
      </c>
      <c r="CC32" s="16">
        <v>8</v>
      </c>
      <c r="CD32" s="16">
        <v>566.5</v>
      </c>
    </row>
    <row r="33" spans="1:82" x14ac:dyDescent="0.3">
      <c r="A33" s="3">
        <v>2</v>
      </c>
      <c r="B33" s="3" t="s">
        <v>112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99</v>
      </c>
      <c r="J33" s="1">
        <v>44.25</v>
      </c>
      <c r="K33" s="1">
        <v>0</v>
      </c>
      <c r="L33" s="1">
        <v>0</v>
      </c>
      <c r="M33" s="1">
        <v>2011</v>
      </c>
      <c r="N33" s="1">
        <v>788.03</v>
      </c>
      <c r="O33" s="1">
        <v>354</v>
      </c>
      <c r="P33" s="1">
        <v>140.97999999999999</v>
      </c>
      <c r="Q33" s="1">
        <v>1792</v>
      </c>
      <c r="R33" s="1">
        <v>833.57</v>
      </c>
      <c r="S33" s="1">
        <v>0</v>
      </c>
      <c r="T33" s="1">
        <v>0</v>
      </c>
      <c r="U33" s="1">
        <v>0</v>
      </c>
      <c r="V33" s="1">
        <v>0</v>
      </c>
      <c r="W33" s="1">
        <v>4256</v>
      </c>
      <c r="X33" s="1">
        <v>1806.83</v>
      </c>
      <c r="Y33" s="10">
        <v>1895</v>
      </c>
      <c r="Z33" s="10">
        <v>675.52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1895</v>
      </c>
      <c r="AV33" s="10">
        <v>675.52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164</v>
      </c>
      <c r="BH33" s="13">
        <v>66.55</v>
      </c>
      <c r="BI33" s="13">
        <v>164</v>
      </c>
      <c r="BJ33" s="13">
        <v>66.55</v>
      </c>
      <c r="BK33" s="1">
        <f t="shared" si="2"/>
        <v>6315</v>
      </c>
      <c r="BL33" s="1">
        <f t="shared" si="3"/>
        <v>2548.9</v>
      </c>
      <c r="BM33" s="10">
        <v>6119</v>
      </c>
      <c r="BN33" s="10">
        <v>2467.44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2</v>
      </c>
      <c r="CB33" s="16">
        <v>5.2</v>
      </c>
      <c r="CC33" s="16">
        <v>2</v>
      </c>
      <c r="CD33" s="16">
        <v>5.2</v>
      </c>
    </row>
    <row r="34" spans="1:82" x14ac:dyDescent="0.3">
      <c r="A34" s="3">
        <v>3</v>
      </c>
      <c r="B34" s="3" t="s">
        <v>113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13488</v>
      </c>
      <c r="R34" s="1">
        <v>6719.97</v>
      </c>
      <c r="S34" s="1">
        <v>0</v>
      </c>
      <c r="T34" s="1">
        <v>0</v>
      </c>
      <c r="U34" s="1">
        <v>0</v>
      </c>
      <c r="V34" s="1">
        <v>0</v>
      </c>
      <c r="W34" s="1">
        <v>13488</v>
      </c>
      <c r="X34" s="1">
        <v>6719.97</v>
      </c>
      <c r="Y34" s="10">
        <v>99</v>
      </c>
      <c r="Z34" s="10">
        <v>267.89999999999998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99</v>
      </c>
      <c r="AV34" s="10">
        <v>267.89999999999998</v>
      </c>
      <c r="AW34" s="13">
        <v>0</v>
      </c>
      <c r="AX34" s="13">
        <v>0</v>
      </c>
      <c r="AY34" s="13">
        <v>0</v>
      </c>
      <c r="AZ34" s="13">
        <v>0</v>
      </c>
      <c r="BA34" s="13">
        <v>56</v>
      </c>
      <c r="BB34" s="13">
        <v>50.23</v>
      </c>
      <c r="BC34" s="13">
        <v>0</v>
      </c>
      <c r="BD34" s="13">
        <v>0</v>
      </c>
      <c r="BE34" s="13">
        <v>0</v>
      </c>
      <c r="BF34" s="13">
        <v>0</v>
      </c>
      <c r="BG34" s="13">
        <v>10190</v>
      </c>
      <c r="BH34" s="13">
        <v>5204.2</v>
      </c>
      <c r="BI34" s="13">
        <v>10246</v>
      </c>
      <c r="BJ34" s="13">
        <v>5254.43</v>
      </c>
      <c r="BK34" s="1">
        <f t="shared" si="2"/>
        <v>23833</v>
      </c>
      <c r="BL34" s="1">
        <f t="shared" si="3"/>
        <v>12242.3</v>
      </c>
      <c r="BM34" s="10">
        <v>21198</v>
      </c>
      <c r="BN34" s="10">
        <v>8761.83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168</v>
      </c>
      <c r="BX34" s="16">
        <v>143.57</v>
      </c>
      <c r="BY34" s="16">
        <v>0</v>
      </c>
      <c r="BZ34" s="16">
        <v>0</v>
      </c>
      <c r="CA34" s="16">
        <v>3583</v>
      </c>
      <c r="CB34" s="16">
        <v>502.98</v>
      </c>
      <c r="CC34" s="16">
        <v>3751</v>
      </c>
      <c r="CD34" s="16">
        <v>646.54999999999995</v>
      </c>
    </row>
    <row r="35" spans="1:82" x14ac:dyDescent="0.3">
      <c r="A35" s="3">
        <v>4</v>
      </c>
      <c r="B35" s="3" t="s">
        <v>114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3</v>
      </c>
      <c r="V35" s="1">
        <v>10.84</v>
      </c>
      <c r="W35" s="1">
        <v>3</v>
      </c>
      <c r="X35" s="1">
        <v>10.84</v>
      </c>
      <c r="Y35" s="10">
        <v>1613</v>
      </c>
      <c r="Z35" s="10">
        <v>4124.7299999999996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4</v>
      </c>
      <c r="AP35" s="10">
        <v>11.04</v>
      </c>
      <c r="AQ35" s="10">
        <v>0</v>
      </c>
      <c r="AR35" s="10">
        <v>0</v>
      </c>
      <c r="AS35" s="10">
        <v>0</v>
      </c>
      <c r="AT35" s="10">
        <v>0</v>
      </c>
      <c r="AU35" s="10">
        <v>1617</v>
      </c>
      <c r="AV35" s="10">
        <v>4135.7700000000004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">
        <f t="shared" si="2"/>
        <v>1620</v>
      </c>
      <c r="BL35" s="1">
        <f t="shared" si="3"/>
        <v>4146.6100000000006</v>
      </c>
      <c r="BM35" s="10">
        <v>0</v>
      </c>
      <c r="BN35" s="10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727</v>
      </c>
      <c r="CB35" s="16">
        <v>750.13</v>
      </c>
      <c r="CC35" s="16">
        <v>727</v>
      </c>
      <c r="CD35" s="16">
        <v>750.13</v>
      </c>
    </row>
    <row r="36" spans="1:82" x14ac:dyDescent="0.3">
      <c r="A36" s="3">
        <v>5</v>
      </c>
      <c r="B36" s="3" t="s">
        <v>115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1641</v>
      </c>
      <c r="N36" s="1">
        <v>1346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1641</v>
      </c>
      <c r="X36" s="1">
        <v>1346</v>
      </c>
      <c r="Y36" s="10">
        <v>1017</v>
      </c>
      <c r="Z36" s="10">
        <v>1338</v>
      </c>
      <c r="AA36" s="10">
        <v>0</v>
      </c>
      <c r="AB36" s="10">
        <v>0</v>
      </c>
      <c r="AC36" s="10">
        <v>3</v>
      </c>
      <c r="AD36" s="10">
        <v>113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1020</v>
      </c>
      <c r="AV36" s="10">
        <v>1451</v>
      </c>
      <c r="AW36" s="13">
        <v>0</v>
      </c>
      <c r="AX36" s="13">
        <v>0</v>
      </c>
      <c r="AY36" s="13">
        <v>0</v>
      </c>
      <c r="AZ36" s="13">
        <v>0</v>
      </c>
      <c r="BA36" s="13">
        <v>4742</v>
      </c>
      <c r="BB36" s="13">
        <v>5313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4742</v>
      </c>
      <c r="BJ36" s="13">
        <v>5313</v>
      </c>
      <c r="BK36" s="1">
        <f t="shared" si="2"/>
        <v>7403</v>
      </c>
      <c r="BL36" s="1">
        <f t="shared" si="3"/>
        <v>8110</v>
      </c>
      <c r="BM36" s="10">
        <v>4452</v>
      </c>
      <c r="BN36" s="10">
        <v>3527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149</v>
      </c>
      <c r="BX36" s="16">
        <v>2462</v>
      </c>
      <c r="BY36" s="16">
        <v>29</v>
      </c>
      <c r="BZ36" s="16">
        <v>38</v>
      </c>
      <c r="CA36" s="16">
        <v>841</v>
      </c>
      <c r="CB36" s="16">
        <v>1495</v>
      </c>
      <c r="CC36" s="16">
        <v>1019</v>
      </c>
      <c r="CD36" s="16">
        <v>3995</v>
      </c>
    </row>
    <row r="37" spans="1:82" x14ac:dyDescent="0.3">
      <c r="A37" s="3">
        <v>6</v>
      </c>
      <c r="B37" s="3" t="s">
        <v>116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/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/>
      <c r="AV37" s="10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">
        <f t="shared" si="2"/>
        <v>0</v>
      </c>
      <c r="BL37" s="1">
        <f t="shared" si="3"/>
        <v>0</v>
      </c>
      <c r="BM37" s="10">
        <v>0</v>
      </c>
      <c r="BN37" s="10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</row>
    <row r="38" spans="1:82" x14ac:dyDescent="0.3">
      <c r="A38" s="4" t="s">
        <v>121</v>
      </c>
      <c r="B38" s="4" t="s">
        <v>96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99</v>
      </c>
      <c r="J38" s="2">
        <v>44.25</v>
      </c>
      <c r="K38" s="2">
        <v>0</v>
      </c>
      <c r="L38" s="2">
        <v>0</v>
      </c>
      <c r="M38" s="2">
        <v>3652</v>
      </c>
      <c r="N38" s="2">
        <v>2134.0300000000002</v>
      </c>
      <c r="O38" s="2">
        <v>354</v>
      </c>
      <c r="P38" s="2">
        <v>140.97999999999999</v>
      </c>
      <c r="Q38" s="2">
        <v>15280</v>
      </c>
      <c r="R38" s="2">
        <v>7553.54</v>
      </c>
      <c r="S38" s="2">
        <v>0</v>
      </c>
      <c r="T38" s="2">
        <v>0</v>
      </c>
      <c r="U38" s="2">
        <v>3</v>
      </c>
      <c r="V38" s="2">
        <v>10.84</v>
      </c>
      <c r="W38" s="2">
        <v>19388</v>
      </c>
      <c r="X38" s="2">
        <v>9883.64</v>
      </c>
      <c r="Y38" s="11">
        <v>4625</v>
      </c>
      <c r="Z38" s="11">
        <v>6931.15</v>
      </c>
      <c r="AA38" s="11">
        <v>0</v>
      </c>
      <c r="AB38" s="11">
        <v>0</v>
      </c>
      <c r="AC38" s="11">
        <v>3</v>
      </c>
      <c r="AD38" s="11">
        <v>113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4</v>
      </c>
      <c r="AP38" s="11">
        <v>11.04</v>
      </c>
      <c r="AQ38" s="11">
        <v>0</v>
      </c>
      <c r="AR38" s="11">
        <v>0</v>
      </c>
      <c r="AS38" s="11">
        <v>0</v>
      </c>
      <c r="AT38" s="11">
        <v>0</v>
      </c>
      <c r="AU38" s="11">
        <v>4632</v>
      </c>
      <c r="AV38" s="11">
        <v>7055.19</v>
      </c>
      <c r="AW38" s="14">
        <v>0</v>
      </c>
      <c r="AX38" s="14">
        <v>0</v>
      </c>
      <c r="AY38" s="14">
        <v>0</v>
      </c>
      <c r="AZ38" s="14">
        <v>0</v>
      </c>
      <c r="BA38" s="14">
        <v>4798</v>
      </c>
      <c r="BB38" s="14">
        <v>5363.23</v>
      </c>
      <c r="BC38" s="14">
        <v>0</v>
      </c>
      <c r="BD38" s="14">
        <v>0</v>
      </c>
      <c r="BE38" s="14">
        <v>0</v>
      </c>
      <c r="BF38" s="14">
        <v>0</v>
      </c>
      <c r="BG38" s="14">
        <v>10354</v>
      </c>
      <c r="BH38" s="14">
        <v>5270.75</v>
      </c>
      <c r="BI38" s="14">
        <v>15152</v>
      </c>
      <c r="BJ38" s="14">
        <v>10633.98</v>
      </c>
      <c r="BK38" s="2">
        <f t="shared" si="2"/>
        <v>39172</v>
      </c>
      <c r="BL38" s="2">
        <f t="shared" si="3"/>
        <v>27572.809999999998</v>
      </c>
      <c r="BM38" s="11">
        <v>31769</v>
      </c>
      <c r="BN38" s="11">
        <v>14756.27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317</v>
      </c>
      <c r="BX38" s="17">
        <v>2605.5700000000002</v>
      </c>
      <c r="BY38" s="17">
        <v>29</v>
      </c>
      <c r="BZ38" s="17">
        <v>38</v>
      </c>
      <c r="CA38" s="17">
        <v>5161</v>
      </c>
      <c r="CB38" s="17">
        <v>3319.81</v>
      </c>
      <c r="CC38" s="17">
        <v>5507</v>
      </c>
      <c r="CD38" s="17">
        <v>5963.38</v>
      </c>
    </row>
    <row r="39" spans="1:82" x14ac:dyDescent="0.3">
      <c r="A39" s="3">
        <v>1</v>
      </c>
      <c r="B39" s="3" t="s">
        <v>117</v>
      </c>
      <c r="C39" s="1">
        <v>121371</v>
      </c>
      <c r="D39" s="1">
        <v>65682.78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116</v>
      </c>
      <c r="L39" s="1">
        <v>228.39</v>
      </c>
      <c r="M39" s="1">
        <v>8389</v>
      </c>
      <c r="N39" s="1">
        <v>26489.25</v>
      </c>
      <c r="O39" s="1">
        <v>308</v>
      </c>
      <c r="P39" s="1">
        <v>864.37</v>
      </c>
      <c r="Q39" s="1">
        <v>44015</v>
      </c>
      <c r="R39" s="1">
        <v>137867.12</v>
      </c>
      <c r="S39" s="1">
        <v>0</v>
      </c>
      <c r="T39" s="1">
        <v>0</v>
      </c>
      <c r="U39" s="1">
        <v>0</v>
      </c>
      <c r="V39" s="1">
        <v>0</v>
      </c>
      <c r="W39" s="1">
        <v>174199</v>
      </c>
      <c r="X39" s="1">
        <v>231131.91</v>
      </c>
      <c r="Y39" s="10">
        <v>24109</v>
      </c>
      <c r="Z39" s="10">
        <v>40670.21</v>
      </c>
      <c r="AA39" s="10">
        <v>8280</v>
      </c>
      <c r="AB39" s="10">
        <v>28000.23</v>
      </c>
      <c r="AC39" s="10">
        <v>0</v>
      </c>
      <c r="AD39" s="10">
        <v>0</v>
      </c>
      <c r="AE39" s="10">
        <v>9</v>
      </c>
      <c r="AF39" s="10">
        <v>1308.76</v>
      </c>
      <c r="AG39" s="10">
        <v>0</v>
      </c>
      <c r="AH39" s="10">
        <v>0</v>
      </c>
      <c r="AI39" s="10">
        <v>2</v>
      </c>
      <c r="AJ39" s="10">
        <v>860</v>
      </c>
      <c r="AK39" s="10">
        <v>175</v>
      </c>
      <c r="AL39" s="10">
        <v>674.12</v>
      </c>
      <c r="AM39" s="10">
        <v>0</v>
      </c>
      <c r="AN39" s="10">
        <v>0</v>
      </c>
      <c r="AO39" s="10">
        <v>0</v>
      </c>
      <c r="AP39" s="10">
        <v>0</v>
      </c>
      <c r="AQ39" s="10">
        <v>24</v>
      </c>
      <c r="AR39" s="10">
        <v>35.200000000000003</v>
      </c>
      <c r="AS39" s="10">
        <v>0</v>
      </c>
      <c r="AT39" s="10">
        <v>0</v>
      </c>
      <c r="AU39" s="10">
        <v>32599</v>
      </c>
      <c r="AV39" s="10">
        <v>71548.52</v>
      </c>
      <c r="AW39" s="13">
        <v>0</v>
      </c>
      <c r="AX39" s="13">
        <v>0</v>
      </c>
      <c r="AY39" s="13">
        <v>9</v>
      </c>
      <c r="AZ39" s="13">
        <v>8.41</v>
      </c>
      <c r="BA39" s="13">
        <v>167</v>
      </c>
      <c r="BB39" s="13">
        <v>1858.47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176</v>
      </c>
      <c r="BJ39" s="13">
        <v>1866.88</v>
      </c>
      <c r="BK39" s="1">
        <f t="shared" si="2"/>
        <v>206974</v>
      </c>
      <c r="BL39" s="1">
        <f t="shared" si="3"/>
        <v>304547.31</v>
      </c>
      <c r="BM39" s="10">
        <v>177868</v>
      </c>
      <c r="BN39" s="10">
        <v>252616.49</v>
      </c>
      <c r="BO39" s="16">
        <v>1</v>
      </c>
      <c r="BP39" s="16">
        <v>1250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5</v>
      </c>
      <c r="BX39" s="16">
        <v>157</v>
      </c>
      <c r="BY39" s="16">
        <v>1861</v>
      </c>
      <c r="BZ39" s="16">
        <v>12871.2</v>
      </c>
      <c r="CA39" s="16">
        <v>6616</v>
      </c>
      <c r="CB39" s="16">
        <v>23508.23</v>
      </c>
      <c r="CC39" s="16">
        <v>8483</v>
      </c>
      <c r="CD39" s="16">
        <v>37786.43</v>
      </c>
    </row>
    <row r="40" spans="1:82" x14ac:dyDescent="0.3">
      <c r="A40" s="4" t="s">
        <v>118</v>
      </c>
      <c r="B40" s="4" t="s">
        <v>96</v>
      </c>
      <c r="C40" s="2">
        <v>121371</v>
      </c>
      <c r="D40" s="2">
        <v>65682.78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116</v>
      </c>
      <c r="L40" s="2">
        <v>228.39</v>
      </c>
      <c r="M40" s="2">
        <v>8389</v>
      </c>
      <c r="N40" s="2">
        <v>26489.25</v>
      </c>
      <c r="O40" s="2">
        <v>308</v>
      </c>
      <c r="P40" s="2">
        <v>864.37</v>
      </c>
      <c r="Q40" s="2">
        <v>44015</v>
      </c>
      <c r="R40" s="2">
        <v>137867.12</v>
      </c>
      <c r="S40" s="2">
        <v>0</v>
      </c>
      <c r="T40" s="2">
        <v>0</v>
      </c>
      <c r="U40" s="2">
        <v>0</v>
      </c>
      <c r="V40" s="2">
        <v>0</v>
      </c>
      <c r="W40" s="2">
        <v>174199</v>
      </c>
      <c r="X40" s="2">
        <v>231131.91</v>
      </c>
      <c r="Y40" s="11">
        <v>24109</v>
      </c>
      <c r="Z40" s="11">
        <v>40670.21</v>
      </c>
      <c r="AA40" s="11">
        <v>8280</v>
      </c>
      <c r="AB40" s="11">
        <v>28000.23</v>
      </c>
      <c r="AC40" s="11">
        <v>0</v>
      </c>
      <c r="AD40" s="11">
        <v>0</v>
      </c>
      <c r="AE40" s="11">
        <v>9</v>
      </c>
      <c r="AF40" s="11">
        <v>1308.76</v>
      </c>
      <c r="AG40" s="11">
        <v>0</v>
      </c>
      <c r="AH40" s="11">
        <v>0</v>
      </c>
      <c r="AI40" s="11">
        <v>2</v>
      </c>
      <c r="AJ40" s="11">
        <v>860</v>
      </c>
      <c r="AK40" s="11">
        <v>175</v>
      </c>
      <c r="AL40" s="11">
        <v>674.12</v>
      </c>
      <c r="AM40" s="11">
        <v>0</v>
      </c>
      <c r="AN40" s="11">
        <v>0</v>
      </c>
      <c r="AO40" s="11">
        <v>0</v>
      </c>
      <c r="AP40" s="11">
        <v>0</v>
      </c>
      <c r="AQ40" s="11">
        <v>24</v>
      </c>
      <c r="AR40" s="11">
        <v>35.200000000000003</v>
      </c>
      <c r="AS40" s="11">
        <v>0</v>
      </c>
      <c r="AT40" s="11">
        <v>0</v>
      </c>
      <c r="AU40" s="11">
        <v>32599</v>
      </c>
      <c r="AV40" s="11">
        <v>71548.52</v>
      </c>
      <c r="AW40" s="14">
        <v>0</v>
      </c>
      <c r="AX40" s="14">
        <v>0</v>
      </c>
      <c r="AY40" s="14">
        <v>9</v>
      </c>
      <c r="AZ40" s="14">
        <v>8.41</v>
      </c>
      <c r="BA40" s="14">
        <v>167</v>
      </c>
      <c r="BB40" s="14">
        <v>1858.47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176</v>
      </c>
      <c r="BJ40" s="14">
        <v>1866.88</v>
      </c>
      <c r="BK40" s="2">
        <f t="shared" si="2"/>
        <v>206974</v>
      </c>
      <c r="BL40" s="2">
        <f t="shared" si="3"/>
        <v>304547.31</v>
      </c>
      <c r="BM40" s="11">
        <v>177868</v>
      </c>
      <c r="BN40" s="11">
        <v>252616.49</v>
      </c>
      <c r="BO40" s="17">
        <v>1</v>
      </c>
      <c r="BP40" s="17">
        <v>1250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5</v>
      </c>
      <c r="BX40" s="17">
        <v>157</v>
      </c>
      <c r="BY40" s="17">
        <v>1861</v>
      </c>
      <c r="BZ40" s="17">
        <v>12871.2</v>
      </c>
      <c r="CA40" s="17">
        <v>6616</v>
      </c>
      <c r="CB40" s="17">
        <v>23508.23</v>
      </c>
      <c r="CC40" s="17">
        <v>8483</v>
      </c>
      <c r="CD40" s="17">
        <v>37786.43</v>
      </c>
    </row>
    <row r="41" spans="1:82" x14ac:dyDescent="0.3">
      <c r="A41" s="3">
        <v>1</v>
      </c>
      <c r="B41" s="3" t="s">
        <v>119</v>
      </c>
      <c r="C41" s="1">
        <v>362</v>
      </c>
      <c r="D41" s="1">
        <v>681.97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20</v>
      </c>
      <c r="N41" s="1">
        <v>18.71</v>
      </c>
      <c r="O41" s="1">
        <v>10</v>
      </c>
      <c r="P41" s="1">
        <v>5.08</v>
      </c>
      <c r="Q41" s="1">
        <v>123</v>
      </c>
      <c r="R41" s="1">
        <v>157.19</v>
      </c>
      <c r="S41" s="1">
        <v>1</v>
      </c>
      <c r="T41" s="1">
        <v>82</v>
      </c>
      <c r="U41" s="1">
        <v>2576</v>
      </c>
      <c r="V41" s="1">
        <v>6234</v>
      </c>
      <c r="W41" s="1">
        <v>3092</v>
      </c>
      <c r="X41" s="1">
        <v>7178.95</v>
      </c>
      <c r="Y41" s="10">
        <v>2574</v>
      </c>
      <c r="Z41" s="10">
        <v>5634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82</v>
      </c>
      <c r="AL41" s="10">
        <v>440</v>
      </c>
      <c r="AM41" s="10">
        <v>0</v>
      </c>
      <c r="AN41" s="10">
        <v>0</v>
      </c>
      <c r="AO41" s="10">
        <v>6</v>
      </c>
      <c r="AP41" s="10">
        <v>11.27</v>
      </c>
      <c r="AQ41" s="10">
        <v>0</v>
      </c>
      <c r="AR41" s="10">
        <v>0</v>
      </c>
      <c r="AS41" s="10">
        <v>0</v>
      </c>
      <c r="AT41" s="10">
        <v>0</v>
      </c>
      <c r="AU41" s="10">
        <v>2662</v>
      </c>
      <c r="AV41" s="10">
        <v>6085.27</v>
      </c>
      <c r="AW41" s="13">
        <v>0</v>
      </c>
      <c r="AX41" s="13">
        <v>0</v>
      </c>
      <c r="AY41" s="13">
        <v>1</v>
      </c>
      <c r="AZ41" s="13">
        <v>1.2</v>
      </c>
      <c r="BA41" s="13">
        <v>161</v>
      </c>
      <c r="BB41" s="13">
        <v>1025.6300000000001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162</v>
      </c>
      <c r="BJ41" s="13">
        <v>1026.83</v>
      </c>
      <c r="BK41" s="1">
        <f t="shared" si="2"/>
        <v>5916</v>
      </c>
      <c r="BL41" s="1">
        <f t="shared" si="3"/>
        <v>14291.050000000001</v>
      </c>
      <c r="BM41" s="10">
        <v>0</v>
      </c>
      <c r="BN41" s="10">
        <v>0</v>
      </c>
      <c r="BO41" s="16">
        <v>0</v>
      </c>
      <c r="BP41" s="16">
        <v>0</v>
      </c>
      <c r="BQ41" s="16">
        <v>0</v>
      </c>
      <c r="BR41" s="16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357</v>
      </c>
      <c r="BZ41" s="16">
        <v>2069.4699999999998</v>
      </c>
      <c r="CA41" s="16">
        <v>6949</v>
      </c>
      <c r="CB41" s="16">
        <v>11278.73</v>
      </c>
      <c r="CC41" s="16">
        <v>7306</v>
      </c>
      <c r="CD41" s="16">
        <v>13348.2</v>
      </c>
    </row>
    <row r="42" spans="1:82" x14ac:dyDescent="0.3">
      <c r="A42" s="4" t="s">
        <v>120</v>
      </c>
      <c r="B42" s="4" t="s">
        <v>96</v>
      </c>
      <c r="C42" s="2">
        <v>260828</v>
      </c>
      <c r="D42" s="2">
        <v>319696.75</v>
      </c>
      <c r="E42" s="2">
        <v>4407</v>
      </c>
      <c r="F42" s="2">
        <v>4142.2299999999996</v>
      </c>
      <c r="G42" s="2">
        <v>18</v>
      </c>
      <c r="H42" s="2">
        <v>46.98</v>
      </c>
      <c r="I42" s="2">
        <v>87346</v>
      </c>
      <c r="J42" s="2">
        <v>68929.09</v>
      </c>
      <c r="K42" s="2">
        <v>400</v>
      </c>
      <c r="L42" s="2">
        <v>647.52</v>
      </c>
      <c r="M42" s="2">
        <v>24110</v>
      </c>
      <c r="N42" s="2">
        <v>52232.56</v>
      </c>
      <c r="O42" s="2">
        <v>3264</v>
      </c>
      <c r="P42" s="2">
        <v>5464.11</v>
      </c>
      <c r="Q42" s="2">
        <v>228035</v>
      </c>
      <c r="R42" s="2">
        <v>308752.88</v>
      </c>
      <c r="S42" s="2">
        <v>1546</v>
      </c>
      <c r="T42" s="2">
        <v>10418.25</v>
      </c>
      <c r="U42" s="2">
        <v>69246</v>
      </c>
      <c r="V42" s="2">
        <v>226950.72</v>
      </c>
      <c r="W42" s="2">
        <v>679200</v>
      </c>
      <c r="X42" s="2">
        <v>997281.09</v>
      </c>
      <c r="Y42" s="11">
        <v>107068</v>
      </c>
      <c r="Z42" s="11">
        <v>720599.21</v>
      </c>
      <c r="AA42" s="11">
        <v>62230</v>
      </c>
      <c r="AB42" s="11">
        <v>550266.17000000004</v>
      </c>
      <c r="AC42" s="11">
        <v>6100</v>
      </c>
      <c r="AD42" s="11">
        <v>485518.37</v>
      </c>
      <c r="AE42" s="11">
        <v>4555</v>
      </c>
      <c r="AF42" s="11">
        <v>403900.51</v>
      </c>
      <c r="AG42" s="11">
        <v>1277</v>
      </c>
      <c r="AH42" s="11">
        <v>244770.84</v>
      </c>
      <c r="AI42" s="11">
        <v>344</v>
      </c>
      <c r="AJ42" s="11">
        <v>132771.35999999999</v>
      </c>
      <c r="AK42" s="11">
        <v>1136</v>
      </c>
      <c r="AL42" s="11">
        <v>4716.37</v>
      </c>
      <c r="AM42" s="11">
        <v>197</v>
      </c>
      <c r="AN42" s="11">
        <v>806.85</v>
      </c>
      <c r="AO42" s="11">
        <v>159</v>
      </c>
      <c r="AP42" s="11">
        <v>1358.07</v>
      </c>
      <c r="AQ42" s="11">
        <v>5816</v>
      </c>
      <c r="AR42" s="11">
        <v>395418.6</v>
      </c>
      <c r="AS42" s="11">
        <v>82</v>
      </c>
      <c r="AT42" s="11">
        <v>74.900000000000006</v>
      </c>
      <c r="AU42" s="11">
        <v>188964</v>
      </c>
      <c r="AV42" s="11">
        <v>2940201.25</v>
      </c>
      <c r="AW42" s="14">
        <v>0</v>
      </c>
      <c r="AX42" s="14">
        <v>0</v>
      </c>
      <c r="AY42" s="14">
        <v>5458</v>
      </c>
      <c r="AZ42" s="14">
        <v>9165.7099999999991</v>
      </c>
      <c r="BA42" s="14">
        <v>13072</v>
      </c>
      <c r="BB42" s="14">
        <v>72822.53</v>
      </c>
      <c r="BC42" s="14">
        <v>44</v>
      </c>
      <c r="BD42" s="14">
        <v>19.57</v>
      </c>
      <c r="BE42" s="14">
        <v>1</v>
      </c>
      <c r="BF42" s="14">
        <v>0.01</v>
      </c>
      <c r="BG42" s="14">
        <v>360979</v>
      </c>
      <c r="BH42" s="14">
        <v>233779.8</v>
      </c>
      <c r="BI42" s="14">
        <v>379554</v>
      </c>
      <c r="BJ42" s="14">
        <v>315787.62</v>
      </c>
      <c r="BK42" s="2">
        <f t="shared" si="2"/>
        <v>1247718</v>
      </c>
      <c r="BL42" s="2">
        <f t="shared" si="3"/>
        <v>4253269.96</v>
      </c>
      <c r="BM42" s="11">
        <v>1002126</v>
      </c>
      <c r="BN42" s="11">
        <v>1102451.97</v>
      </c>
      <c r="BO42" s="17">
        <v>509</v>
      </c>
      <c r="BP42" s="17">
        <v>95442.28</v>
      </c>
      <c r="BQ42" s="17">
        <v>61</v>
      </c>
      <c r="BR42" s="17">
        <v>5821.23</v>
      </c>
      <c r="BS42" s="17">
        <v>0</v>
      </c>
      <c r="BT42" s="17">
        <v>0</v>
      </c>
      <c r="BU42" s="17">
        <v>492</v>
      </c>
      <c r="BV42" s="17">
        <v>7343.13</v>
      </c>
      <c r="BW42" s="17">
        <v>19891</v>
      </c>
      <c r="BX42" s="17">
        <v>271068.73</v>
      </c>
      <c r="BY42" s="17">
        <v>98869</v>
      </c>
      <c r="BZ42" s="17">
        <v>389551.35999999999</v>
      </c>
      <c r="CA42" s="17">
        <v>670274</v>
      </c>
      <c r="CB42" s="17">
        <v>3327594.65</v>
      </c>
      <c r="CC42" s="17">
        <v>790096</v>
      </c>
      <c r="CD42" s="17">
        <v>4096821.38</v>
      </c>
    </row>
  </sheetData>
  <mergeCells count="2">
    <mergeCell ref="A2:D2"/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BankwiseACPachievement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Joy Chandra Chakma (AGM Lead Bank &amp; RSETI)</cp:lastModifiedBy>
  <dcterms:created xsi:type="dcterms:W3CDTF">2024-04-24T10:02:18Z</dcterms:created>
  <dcterms:modified xsi:type="dcterms:W3CDTF">2024-04-24T10:14:59Z</dcterms:modified>
</cp:coreProperties>
</file>